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sampsont\Documents\Research 2020\Scotland\Briefing\Data appendix\"/>
    </mc:Choice>
  </mc:AlternateContent>
  <xr:revisionPtr revIDLastSave="0" documentId="13_ncr:1_{5364FCC5-7C4B-4424-A54F-330E5506C62C}" xr6:coauthVersionLast="45" xr6:coauthVersionMax="46" xr10:uidLastSave="{00000000-0000-0000-0000-000000000000}"/>
  <bookViews>
    <workbookView xWindow="-110" yWindow="-110" windowWidth="19420" windowHeight="10420" xr2:uid="{8574E1E7-6AC5-AE4F-83F2-AE157CA48834}"/>
  </bookViews>
  <sheets>
    <sheet name="Summary" sheetId="5" r:id="rId1"/>
    <sheet name="Gravity data" sheetId="7" r:id="rId2"/>
    <sheet name="Intermediate expenditure shares" sheetId="1" r:id="rId3"/>
    <sheet name="Final expenditure shares" sheetId="2" r:id="rId4"/>
    <sheet name="Value-added shares" sheetId="3" r:id="rId5"/>
    <sheet name="Trade" sheetId="4" r:id="rId6"/>
    <sheet name="Lookups" sheetId="6" r:id="rId7"/>
  </sheets>
  <definedNames>
    <definedName name="INDUSTRIES">Lookups!$C$10:$C$37</definedName>
    <definedName name="REGIONS">Lookups!$B$3:$B$7</definedName>
  </definedNames>
  <calcPr calcId="191029"/>
  <pivotCaches>
    <pivotCache cacheId="1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5" l="1"/>
  <c r="D26" i="5"/>
  <c r="D27" i="5" l="1"/>
  <c r="G24" i="5" l="1"/>
  <c r="E25" i="5"/>
  <c r="F25" i="5"/>
  <c r="G25" i="5"/>
  <c r="E26" i="5"/>
  <c r="F26" i="5"/>
  <c r="G26" i="5"/>
  <c r="D52" i="5"/>
  <c r="D50" i="5"/>
  <c r="D49" i="5"/>
  <c r="E23" i="5"/>
  <c r="F23" i="5"/>
  <c r="G23" i="5"/>
  <c r="D23" i="5"/>
  <c r="E22" i="5"/>
  <c r="F22" i="5"/>
  <c r="G22" i="5"/>
  <c r="D22" i="5"/>
  <c r="E24" i="5"/>
  <c r="F24" i="5"/>
  <c r="D24" i="5"/>
  <c r="E42" i="5"/>
  <c r="D42" i="5"/>
  <c r="D43" i="5"/>
  <c r="E43" i="5"/>
  <c r="D41" i="5"/>
  <c r="E41" i="5"/>
  <c r="G27" i="5" l="1"/>
  <c r="F27" i="5"/>
  <c r="E27" i="5"/>
  <c r="G41" i="5"/>
  <c r="H25" i="5"/>
  <c r="H24" i="5"/>
  <c r="H26" i="5"/>
  <c r="D51" i="5"/>
  <c r="F41" i="5"/>
  <c r="D44" i="5"/>
  <c r="G44" i="5" s="1"/>
  <c r="F42" i="5"/>
  <c r="G42" i="5"/>
  <c r="F43" i="5"/>
  <c r="G43" i="5"/>
  <c r="E44" i="5"/>
  <c r="H22" i="5"/>
  <c r="H23" i="5"/>
  <c r="H43" i="5"/>
  <c r="H42" i="5"/>
  <c r="H41" i="5"/>
  <c r="H44" i="5"/>
  <c r="H27" i="5" l="1"/>
  <c r="F44" i="5"/>
</calcChain>
</file>

<file path=xl/sharedStrings.xml><?xml version="1.0" encoding="utf-8"?>
<sst xmlns="http://schemas.openxmlformats.org/spreadsheetml/2006/main" count="14507" uniqueCount="142">
  <si>
    <t>cUsing</t>
  </si>
  <si>
    <t>iUsing</t>
  </si>
  <si>
    <t>iSource</t>
  </si>
  <si>
    <t>alpha</t>
  </si>
  <si>
    <t>value</t>
  </si>
  <si>
    <t>iUsingLabel</t>
  </si>
  <si>
    <t>iSourceLabel</t>
  </si>
  <si>
    <t>EU</t>
  </si>
  <si>
    <t>Agriculture, Forestry and Fishing (Section A)</t>
  </si>
  <si>
    <t>Food Products, Beverages and Tobacco Products (Section CA)</t>
  </si>
  <si>
    <t>Textiles, Wearing Apparel and Leather (Section CB)</t>
  </si>
  <si>
    <t>Wood and Paper Products, and Printing (Section CC)</t>
  </si>
  <si>
    <t>Basic Pharmaceuticals and Their Products (Section CF)</t>
  </si>
  <si>
    <t>Rubber, Plastic and Other Non-Metallic Mineral Products (Section CG)</t>
  </si>
  <si>
    <t>Basic Metals and Fabricated Metal Products, Except Machinery (Section CH)</t>
  </si>
  <si>
    <t>Computer, Electronic and Optical Products (Section CI)</t>
  </si>
  <si>
    <t>Electrical Equipment (Section CJ)</t>
  </si>
  <si>
    <t>Machinery and Equipment N.E.C. (Section CK)</t>
  </si>
  <si>
    <t>Transport Equipment (Section CL)</t>
  </si>
  <si>
    <t>Furniture, Other Manufacturing; Repair and Installation of Machinery and Equipment (Section CM)</t>
  </si>
  <si>
    <t>Utilities (Section D,E)</t>
  </si>
  <si>
    <t>Construction (Section F)</t>
  </si>
  <si>
    <t>Wholesale, Retail and Repairs (Section G)</t>
  </si>
  <si>
    <t>Transportation and Storage (Section H)</t>
  </si>
  <si>
    <t>Accommodation and Food Services (Section I)</t>
  </si>
  <si>
    <t>Information and Communication (Section J)</t>
  </si>
  <si>
    <t>Financial and Insurance (Section K)</t>
  </si>
  <si>
    <t>Real Estate Activities (Section L)</t>
  </si>
  <si>
    <t>Professional, Scientific &amp; Technical (Section M)</t>
  </si>
  <si>
    <t>Administrative and Support Services (Section N)</t>
  </si>
  <si>
    <t>Education (Section P)</t>
  </si>
  <si>
    <t>Other Services (Section (Q-U)</t>
  </si>
  <si>
    <t>NEU</t>
  </si>
  <si>
    <t>RUK</t>
  </si>
  <si>
    <t>SCO</t>
  </si>
  <si>
    <t>beta</t>
  </si>
  <si>
    <t>Domestic final demand</t>
  </si>
  <si>
    <t>cSource</t>
  </si>
  <si>
    <t>lambda</t>
  </si>
  <si>
    <t>2. Aggregate trade matrix</t>
  </si>
  <si>
    <t>Net trade</t>
  </si>
  <si>
    <t>Value added</t>
  </si>
  <si>
    <t>Output</t>
  </si>
  <si>
    <t>1. Region aggregates (£m)</t>
  </si>
  <si>
    <t>World</t>
  </si>
  <si>
    <t>Final demand</t>
  </si>
  <si>
    <t>Column Labels</t>
  </si>
  <si>
    <t>Grand Total</t>
  </si>
  <si>
    <t>Row Labels</t>
  </si>
  <si>
    <t>Sum of value</t>
  </si>
  <si>
    <t>TOT</t>
  </si>
  <si>
    <t>SCO (£m)</t>
  </si>
  <si>
    <t>RUK (£m)</t>
  </si>
  <si>
    <t>SCO (% X+M)</t>
  </si>
  <si>
    <t>RUK or SCO</t>
  </si>
  <si>
    <t>WUK (£m)</t>
  </si>
  <si>
    <t>Intermediates</t>
  </si>
  <si>
    <t>Industries</t>
  </si>
  <si>
    <t>Regions</t>
  </si>
  <si>
    <t>END</t>
  </si>
  <si>
    <t>Industry:</t>
  </si>
  <si>
    <t>Region:</t>
  </si>
  <si>
    <t>Measured gross output</t>
  </si>
  <si>
    <t>Source: WIOD</t>
  </si>
  <si>
    <t>3. Breaking down trade deficits</t>
  </si>
  <si>
    <t>Gross domestic ouput = (Intermediate &amp; Final Use + Exports) of domestic products</t>
  </si>
  <si>
    <t>Public administration and defence; compulsory social security (Section O)</t>
  </si>
  <si>
    <t>NOTE</t>
  </si>
  <si>
    <t>RUK (% X+M)</t>
  </si>
  <si>
    <t>1. Intermediate expenditure shares (alpha)</t>
  </si>
  <si>
    <t>2. Final demand expenditure shares (alpha final)</t>
  </si>
  <si>
    <t>3. Value-added shares (beta)</t>
  </si>
  <si>
    <t>4. Trade and expenditure shares by origin region (lambda)</t>
  </si>
  <si>
    <t>Inferred gross output</t>
  </si>
  <si>
    <t>Origin</t>
  </si>
  <si>
    <t>Destination</t>
  </si>
  <si>
    <t>Select from dropdown</t>
  </si>
  <si>
    <t>4. Adding up: gross output from trade matrices = inferred gross output from VA + intermediate use</t>
  </si>
  <si>
    <t>For example, in the Trade table, the row with (iSource,cSource,cUsing) = (10,EU,SCO) contains the value of EU production of Electrical equipment (industry 10) used by Scotland.</t>
  </si>
  <si>
    <t>In all of these sheets, variables beginning with 'i' index an industry, and 'c' indexes a country; further, '_Source' identifies the origin of output and '_Using' identifies where it is used.</t>
  </si>
  <si>
    <t>The tables below summarise the information in the calibration data for various levels of aggregation, to give an overview of how they  fit together.</t>
  </si>
  <si>
    <t>origin</t>
  </si>
  <si>
    <t>destination</t>
  </si>
  <si>
    <t>year</t>
  </si>
  <si>
    <t>contig</t>
  </si>
  <si>
    <t>language</t>
  </si>
  <si>
    <t>colony</t>
  </si>
  <si>
    <t>currency</t>
  </si>
  <si>
    <t>FTA</t>
  </si>
  <si>
    <t>lxWIO</t>
  </si>
  <si>
    <t>ldistance</t>
  </si>
  <si>
    <t>CAN</t>
  </si>
  <si>
    <t>AUS</t>
  </si>
  <si>
    <t>CHN</t>
  </si>
  <si>
    <t>CYP</t>
  </si>
  <si>
    <t>CZE</t>
  </si>
  <si>
    <t>DEU</t>
  </si>
  <si>
    <t>DNK</t>
  </si>
  <si>
    <t>EST</t>
  </si>
  <si>
    <t>HUN</t>
  </si>
  <si>
    <t>IDN</t>
  </si>
  <si>
    <t>IRL</t>
  </si>
  <si>
    <t>LUX</t>
  </si>
  <si>
    <t>MLT</t>
  </si>
  <si>
    <t>NOR</t>
  </si>
  <si>
    <t>SVN</t>
  </si>
  <si>
    <t>SWE</t>
  </si>
  <si>
    <t>TUR</t>
  </si>
  <si>
    <t>TWN</t>
  </si>
  <si>
    <t>AUT</t>
  </si>
  <si>
    <t>BEL</t>
  </si>
  <si>
    <t>BGR</t>
  </si>
  <si>
    <t>BRA</t>
  </si>
  <si>
    <t>IND</t>
  </si>
  <si>
    <t>ITA</t>
  </si>
  <si>
    <t>LVA</t>
  </si>
  <si>
    <t>POL</t>
  </si>
  <si>
    <t>PRT</t>
  </si>
  <si>
    <t>SVK</t>
  </si>
  <si>
    <t>USA</t>
  </si>
  <si>
    <t>CHE</t>
  </si>
  <si>
    <t>ESP</t>
  </si>
  <si>
    <t>FIN</t>
  </si>
  <si>
    <t>FRA</t>
  </si>
  <si>
    <t>GRC</t>
  </si>
  <si>
    <t>JPN</t>
  </si>
  <si>
    <t>ROU</t>
  </si>
  <si>
    <t>HRV</t>
  </si>
  <si>
    <t>LTU</t>
  </si>
  <si>
    <t>RUS</t>
  </si>
  <si>
    <t>MEX</t>
  </si>
  <si>
    <t>NLD</t>
  </si>
  <si>
    <t>KOR</t>
  </si>
  <si>
    <t>It also contains the data used to estimate the gravity model in the same paper.</t>
  </si>
  <si>
    <r>
      <t xml:space="preserve">The </t>
    </r>
    <r>
      <rPr>
        <b/>
        <sz val="12"/>
        <color theme="1"/>
        <rFont val="Calibri Light"/>
        <family val="2"/>
        <scheme val="major"/>
      </rPr>
      <t>calibration data</t>
    </r>
    <r>
      <rPr>
        <sz val="12"/>
        <color theme="1"/>
        <rFont val="Calibri Light"/>
        <family val="2"/>
        <scheme val="major"/>
      </rPr>
      <t xml:space="preserve"> are comprised of four sets of parameters, each of which has a separate tab in this sheet:</t>
    </r>
  </si>
  <si>
    <r>
      <t xml:space="preserve">The </t>
    </r>
    <r>
      <rPr>
        <b/>
        <sz val="12"/>
        <color theme="1"/>
        <rFont val="Calibri Light"/>
        <family val="2"/>
        <scheme val="major"/>
      </rPr>
      <t>gravity data</t>
    </r>
    <r>
      <rPr>
        <sz val="12"/>
        <color theme="1"/>
        <rFont val="Calibri Light"/>
        <family val="2"/>
        <scheme val="major"/>
      </rPr>
      <t xml:space="preserve"> are described in the data apppendix to the paper. The variable 'lxWIO' is log-exports and 'ldistance' is log-distance between capitals. Other variables are self-explanatory.</t>
    </r>
  </si>
  <si>
    <t>Mining &amp; Quarrying (Section B)</t>
  </si>
  <si>
    <t>Coke, Refined Petroleum Products, Chemicals and Chemical Products (Section CD,CE)</t>
  </si>
  <si>
    <t>Expenditure</t>
  </si>
  <si>
    <t>Source: WIOD for EU/NEU and National Accounts for SCO/RUK</t>
  </si>
  <si>
    <t xml:space="preserve">This spreadsheet contains the calibration data for Huang, Sampson &amp; Schneider (2021) 'Disunited Kingdom? Brexit, Trade and Scottish Independence'. </t>
  </si>
  <si>
    <t>ldistw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</si>
</sst>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11" fontId="0" fillId="0" borderId="0" xfId="0" applyNumberFormat="1"/>
    <xf numFmtId="0" fontId="0" fillId="4" borderId="0" xfId="0" applyFill="1"/>
    <xf numFmtId="0" fontId="2" fillId="5" borderId="0" xfId="0" applyFont="1" applyFill="1"/>
    <xf numFmtId="0" fontId="3" fillId="5" borderId="0" xfId="0" applyFont="1" applyFill="1"/>
    <xf numFmtId="0" fontId="3" fillId="2" borderId="0" xfId="0" applyFont="1" applyFill="1"/>
    <xf numFmtId="0" fontId="3" fillId="4" borderId="0" xfId="0" applyFont="1" applyFill="1"/>
    <xf numFmtId="0" fontId="3" fillId="3" borderId="0" xfId="0" applyFont="1" applyFill="1"/>
    <xf numFmtId="0" fontId="3" fillId="4" borderId="0" xfId="0" applyFont="1" applyFill="1" applyAlignment="1">
      <alignment horizontal="center"/>
    </xf>
    <xf numFmtId="165" fontId="3" fillId="3" borderId="0" xfId="1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3" fillId="4" borderId="1" xfId="0" applyFont="1" applyFill="1" applyBorder="1"/>
    <xf numFmtId="165" fontId="3" fillId="3" borderId="1" xfId="1" applyNumberFormat="1" applyFont="1" applyFill="1" applyBorder="1"/>
    <xf numFmtId="0" fontId="0" fillId="6" borderId="0" xfId="0" applyFill="1"/>
    <xf numFmtId="0" fontId="3" fillId="2" borderId="0" xfId="0" quotePrefix="1" applyFont="1" applyFill="1"/>
    <xf numFmtId="0" fontId="3" fillId="4" borderId="2" xfId="0" applyFont="1" applyFill="1" applyBorder="1"/>
    <xf numFmtId="165" fontId="3" fillId="2" borderId="0" xfId="0" applyNumberFormat="1" applyFont="1" applyFill="1"/>
    <xf numFmtId="0" fontId="3" fillId="4" borderId="3" xfId="0" applyFont="1" applyFill="1" applyBorder="1"/>
    <xf numFmtId="165" fontId="3" fillId="3" borderId="3" xfId="1" applyNumberFormat="1" applyFont="1" applyFill="1" applyBorder="1"/>
    <xf numFmtId="165" fontId="3" fillId="3" borderId="2" xfId="0" applyNumberFormat="1" applyFont="1" applyFill="1" applyBorder="1"/>
    <xf numFmtId="0" fontId="3" fillId="7" borderId="5" xfId="0" applyFont="1" applyFill="1" applyBorder="1"/>
    <xf numFmtId="0" fontId="3" fillId="7" borderId="6" xfId="0" applyFont="1" applyFill="1" applyBorder="1"/>
    <xf numFmtId="0" fontId="3" fillId="7" borderId="7" xfId="0" applyFont="1" applyFill="1" applyBorder="1"/>
    <xf numFmtId="0" fontId="3" fillId="7" borderId="0" xfId="0" applyFont="1" applyFill="1" applyBorder="1"/>
    <xf numFmtId="0" fontId="3" fillId="7" borderId="8" xfId="0" applyFont="1" applyFill="1" applyBorder="1"/>
    <xf numFmtId="0" fontId="3" fillId="7" borderId="9" xfId="0" applyFont="1" applyFill="1" applyBorder="1"/>
    <xf numFmtId="0" fontId="3" fillId="7" borderId="10" xfId="0" applyFont="1" applyFill="1" applyBorder="1"/>
    <xf numFmtId="0" fontId="3" fillId="7" borderId="11" xfId="0" applyFont="1" applyFill="1" applyBorder="1"/>
    <xf numFmtId="0" fontId="2" fillId="7" borderId="4" xfId="0" applyFont="1" applyFill="1" applyBorder="1"/>
    <xf numFmtId="166" fontId="3" fillId="3" borderId="0" xfId="2" applyNumberFormat="1" applyFont="1" applyFill="1"/>
    <xf numFmtId="166" fontId="3" fillId="3" borderId="1" xfId="2" applyNumberFormat="1" applyFont="1" applyFill="1" applyBorder="1"/>
    <xf numFmtId="0" fontId="3" fillId="8" borderId="0" xfId="0" applyFont="1" applyFill="1"/>
    <xf numFmtId="165" fontId="3" fillId="8" borderId="0" xfId="0" applyNumberFormat="1" applyFont="1" applyFill="1"/>
    <xf numFmtId="0" fontId="2" fillId="7" borderId="7" xfId="0" applyFont="1" applyFill="1" applyBorder="1"/>
    <xf numFmtId="0" fontId="0" fillId="0" borderId="0" xfId="0" applyFill="1"/>
    <xf numFmtId="0" fontId="2" fillId="5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textRotation="90"/>
    </xf>
  </cellXfs>
  <cellStyles count="3">
    <cellStyle name="Comma" xfId="1" builtinId="3"/>
    <cellStyle name="Normal" xfId="0" builtinId="0"/>
    <cellStyle name="Percent" xfId="2" builtinId="5"/>
  </cellStyles>
  <dxfs count="1">
    <dxf>
      <numFmt numFmtId="165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chneider4,P  (pgr)" refreshedDate="44099.733112615744" createdVersion="6" refreshedVersion="6" minRefreshableVersion="3" recordCount="433" xr:uid="{7066867A-D3FD-984F-9D23-9970E010FAA8}">
  <cacheSource type="worksheet">
    <worksheetSource ref="A1:F1048576" sheet="Trade"/>
  </cacheSource>
  <cacheFields count="6">
    <cacheField name="iSource" numFmtId="0">
      <sharedItems containsString="0" containsBlank="1" containsNumber="1" containsInteger="1" minValue="1" maxValue="26"/>
    </cacheField>
    <cacheField name="cUsing" numFmtId="0">
      <sharedItems containsBlank="1" count="5">
        <s v="EU"/>
        <s v="NEU"/>
        <s v="RUK"/>
        <s v="SCO"/>
        <m/>
      </sharedItems>
    </cacheField>
    <cacheField name="cSource" numFmtId="0">
      <sharedItems containsBlank="1" count="5">
        <s v="EU"/>
        <s v="NEU"/>
        <s v="SCO"/>
        <s v="RUK"/>
        <m/>
      </sharedItems>
    </cacheField>
    <cacheField name="value" numFmtId="0">
      <sharedItems containsString="0" containsBlank="1" containsNumber="1" minValue="0.55205248916136895" maxValue="7320054.49847499"/>
    </cacheField>
    <cacheField name="lambda" numFmtId="0">
      <sharedItems containsString="0" containsBlank="1" containsNumber="1" minValue="1.19786293134443E-6" maxValue="0.99949418375365595"/>
    </cacheField>
    <cacheField name="iSourceLabel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3">
  <r>
    <n v="1"/>
    <x v="0"/>
    <x v="0"/>
    <n v="327612.30565536098"/>
    <n v="0.89360153661082897"/>
    <s v="Agriculture, Forestry and Fishing (Section A)"/>
  </r>
  <r>
    <n v="1"/>
    <x v="0"/>
    <x v="1"/>
    <n v="37320.767580865402"/>
    <n v="0.101796833275365"/>
    <s v="Agriculture, Forestry and Fishing (Section A)"/>
  </r>
  <r>
    <n v="1"/>
    <x v="0"/>
    <x v="2"/>
    <n v="294.184470443534"/>
    <n v="8.0242313947733997E-4"/>
    <s v="Agriculture, Forestry and Fishing (Section A)"/>
  </r>
  <r>
    <n v="1"/>
    <x v="0"/>
    <x v="3"/>
    <n v="1392.8657298890701"/>
    <n v="3.7992069743277299E-3"/>
    <s v="Agriculture, Forestry and Fishing (Section A)"/>
  </r>
  <r>
    <n v="1"/>
    <x v="1"/>
    <x v="0"/>
    <n v="18929.442701903601"/>
    <n v="6.17918270758816E-3"/>
    <s v="Agriculture, Forestry and Fishing (Section A)"/>
  </r>
  <r>
    <n v="1"/>
    <x v="1"/>
    <x v="1"/>
    <n v="3043662.6593729402"/>
    <n v="0.99354999345214701"/>
    <s v="Agriculture, Forestry and Fishing (Section A)"/>
  </r>
  <r>
    <n v="1"/>
    <x v="1"/>
    <x v="2"/>
    <n v="321.88054634488901"/>
    <n v="1.0507222728133201E-4"/>
    <s v="Agriculture, Forestry and Fishing (Section A)"/>
  </r>
  <r>
    <n v="1"/>
    <x v="1"/>
    <x v="3"/>
    <n v="507.76709626197999"/>
    <n v="1.65751612982708E-4"/>
    <s v="Agriculture, Forestry and Fishing (Section A)"/>
  </r>
  <r>
    <n v="1"/>
    <x v="2"/>
    <x v="0"/>
    <n v="5461.7092359449298"/>
    <n v="0.17963966925357699"/>
    <s v="Agriculture, Forestry and Fishing (Section A)"/>
  </r>
  <r>
    <n v="1"/>
    <x v="2"/>
    <x v="1"/>
    <n v="2408.3736800040401"/>
    <n v="7.9213197302345398E-2"/>
    <s v="Agriculture, Forestry and Fishing (Section A)"/>
  </r>
  <r>
    <n v="1"/>
    <x v="2"/>
    <x v="2"/>
    <n v="1231.78865842085"/>
    <n v="4.0514442938986997E-2"/>
    <s v="Agriculture, Forestry and Fishing (Section A)"/>
  </r>
  <r>
    <n v="1"/>
    <x v="2"/>
    <x v="3"/>
    <n v="21301.8207650724"/>
    <n v="0.70063269050509003"/>
    <s v="Agriculture, Forestry and Fishing (Section A)"/>
  </r>
  <r>
    <n v="1"/>
    <x v="3"/>
    <x v="0"/>
    <n v="454.39375681510001"/>
    <n v="9.9548327579147999E-2"/>
    <s v="Agriculture, Forestry and Fishing (Section A)"/>
  </r>
  <r>
    <n v="1"/>
    <x v="3"/>
    <x v="1"/>
    <n v="200.367671912932"/>
    <n v="4.3896436385186199E-2"/>
    <s v="Agriculture, Forestry and Fishing (Section A)"/>
  </r>
  <r>
    <n v="1"/>
    <x v="3"/>
    <x v="3"/>
    <n v="922.80018903905898"/>
    <n v="0.20216654417182101"/>
    <s v="Agriculture, Forestry and Fishing (Section A)"/>
  </r>
  <r>
    <n v="1"/>
    <x v="3"/>
    <x v="2"/>
    <n v="2986.9927837503401"/>
    <n v="0.65438869186384296"/>
    <s v="Agriculture, Forestry and Fishing (Section A)"/>
  </r>
  <r>
    <n v="2"/>
    <x v="0"/>
    <x v="0"/>
    <n v="603081.81337320595"/>
    <n v="0.662994062248352"/>
    <s v="Mining &amp; Quarrying, Coke, Refined Petroleum Products, Chemicals and Chemical Products (Section B,CD,CE)"/>
  </r>
  <r>
    <n v="2"/>
    <x v="0"/>
    <x v="1"/>
    <n v="287732.573209372"/>
    <n v="0.316316929681979"/>
    <s v="Mining &amp; Quarrying, Coke, Refined Petroleum Products, Chemicals and Chemical Products (Section B,CD,CE)"/>
  </r>
  <r>
    <n v="2"/>
    <x v="0"/>
    <x v="2"/>
    <n v="3392.2271412915202"/>
    <n v="3.72922280626329E-3"/>
    <s v="Mining &amp; Quarrying, Coke, Refined Petroleum Products, Chemicals and Chemical Products (Section B,CD,CE)"/>
  </r>
  <r>
    <n v="2"/>
    <x v="0"/>
    <x v="3"/>
    <n v="15427.194048146101"/>
    <n v="1.69597852634043E-2"/>
    <s v="Mining &amp; Quarrying, Coke, Refined Petroleum Products, Chemicals and Chemical Products (Section B,CD,CE)"/>
  </r>
  <r>
    <n v="2"/>
    <x v="1"/>
    <x v="0"/>
    <n v="165369.401884986"/>
    <n v="2.20275178074185E-2"/>
    <s v="Mining &amp; Quarrying, Coke, Refined Petroleum Products, Chemicals and Chemical Products (Section B,CD,CE)"/>
  </r>
  <r>
    <n v="2"/>
    <x v="1"/>
    <x v="1"/>
    <n v="7320054.49847499"/>
    <n v="0.97504513518513902"/>
    <s v="Mining &amp; Quarrying, Coke, Refined Petroleum Products, Chemicals and Chemical Products (Section B,CD,CE)"/>
  </r>
  <r>
    <n v="2"/>
    <x v="1"/>
    <x v="2"/>
    <n v="4423.7869917288999"/>
    <n v="5.8925681308509299E-4"/>
    <s v="Mining &amp; Quarrying, Coke, Refined Petroleum Products, Chemicals and Chemical Products (Section B,CD,CE)"/>
  </r>
  <r>
    <n v="2"/>
    <x v="1"/>
    <x v="3"/>
    <n v="17552.979885173099"/>
    <n v="2.3380901943566498E-3"/>
    <s v="Mining &amp; Quarrying, Coke, Refined Petroleum Products, Chemicals and Chemical Products (Section B,CD,CE)"/>
  </r>
  <r>
    <n v="2"/>
    <x v="2"/>
    <x v="0"/>
    <n v="22892.6820863826"/>
    <n v="0.196352545371662"/>
    <s v="Mining &amp; Quarrying, Coke, Refined Petroleum Products, Chemicals and Chemical Products (Section B,CD,CE)"/>
  </r>
  <r>
    <n v="2"/>
    <x v="2"/>
    <x v="1"/>
    <n v="37695.793246645298"/>
    <n v="0.32332013024308298"/>
    <s v="Mining &amp; Quarrying, Coke, Refined Petroleum Products, Chemicals and Chemical Products (Section B,CD,CE)"/>
  </r>
  <r>
    <n v="2"/>
    <x v="2"/>
    <x v="2"/>
    <n v="12700.4024621842"/>
    <n v="0.10893246764553501"/>
    <s v="Mining &amp; Quarrying, Coke, Refined Petroleum Products, Chemicals and Chemical Products (Section B,CD,CE)"/>
  </r>
  <r>
    <n v="2"/>
    <x v="2"/>
    <x v="3"/>
    <n v="43300.810630016102"/>
    <n v="0.371394856739718"/>
    <s v="Mining &amp; Quarrying, Coke, Refined Petroleum Products, Chemicals and Chemical Products (Section B,CD,CE)"/>
  </r>
  <r>
    <n v="2"/>
    <x v="3"/>
    <x v="0"/>
    <n v="948.59694861280195"/>
    <n v="8.2214521671795604E-2"/>
    <s v="Mining &amp; Quarrying, Coke, Refined Petroleum Products, Chemicals and Chemical Products (Section B,CD,CE)"/>
  </r>
  <r>
    <n v="2"/>
    <x v="3"/>
    <x v="1"/>
    <n v="1561.9888623961999"/>
    <n v="0.135376955793892"/>
    <s v="Mining &amp; Quarrying, Coke, Refined Petroleum Products, Chemicals and Chemical Products (Section B,CD,CE)"/>
  </r>
  <r>
    <n v="2"/>
    <x v="3"/>
    <x v="3"/>
    <n v="4555.9344878801403"/>
    <n v="0.39486103685749102"/>
    <s v="Mining &amp; Quarrying, Coke, Refined Petroleum Products, Chemicals and Chemical Products (Section B,CD,CE)"/>
  </r>
  <r>
    <n v="2"/>
    <x v="3"/>
    <x v="2"/>
    <n v="4471.5502186241201"/>
    <n v="0.38754748567682001"/>
    <s v="Mining &amp; Quarrying, Coke, Refined Petroleum Products, Chemicals and Chemical Products (Section B,CD,CE)"/>
  </r>
  <r>
    <n v="3"/>
    <x v="0"/>
    <x v="0"/>
    <n v="677553.53020605305"/>
    <n v="0.92511340566149702"/>
    <s v="Food Products, Beverages and Tobacco Products (Section CA)"/>
  </r>
  <r>
    <n v="3"/>
    <x v="0"/>
    <x v="1"/>
    <n v="47042.323181277803"/>
    <n v="6.4230325529004206E-2"/>
    <s v="Food Products, Beverages and Tobacco Products (Section CA)"/>
  </r>
  <r>
    <n v="3"/>
    <x v="0"/>
    <x v="2"/>
    <n v="1325.79152947537"/>
    <n v="1.81020017216518E-3"/>
    <s v="Food Products, Beverages and Tobacco Products (Section CA)"/>
  </r>
  <r>
    <n v="3"/>
    <x v="0"/>
    <x v="3"/>
    <n v="6478.8651823546397"/>
    <n v="8.8460686373326696E-3"/>
    <s v="Food Products, Beverages and Tobacco Products (Section CA)"/>
  </r>
  <r>
    <n v="3"/>
    <x v="1"/>
    <x v="0"/>
    <n v="71982.016716975602"/>
    <n v="2.1607583706999299E-2"/>
    <s v="Food Products, Beverages and Tobacco Products (Section CA)"/>
  </r>
  <r>
    <n v="3"/>
    <x v="1"/>
    <x v="1"/>
    <n v="3253116.6451059398"/>
    <n v="0.97652154557073501"/>
    <s v="Food Products, Beverages and Tobacco Products (Section CA)"/>
  </r>
  <r>
    <n v="3"/>
    <x v="1"/>
    <x v="2"/>
    <n v="3044.8543846070802"/>
    <n v="9.1400531676831499E-4"/>
    <s v="Food Products, Beverages and Tobacco Products (Section CA)"/>
  </r>
  <r>
    <n v="3"/>
    <x v="1"/>
    <x v="3"/>
    <n v="3187.63553335494"/>
    <n v="9.5686540549688303E-4"/>
    <s v="Food Products, Beverages and Tobacco Products (Section CA)"/>
  </r>
  <r>
    <n v="3"/>
    <x v="2"/>
    <x v="0"/>
    <n v="21897.136634828501"/>
    <n v="0.228487777059876"/>
    <s v="Food Products, Beverages and Tobacco Products (Section CA)"/>
  </r>
  <r>
    <n v="3"/>
    <x v="2"/>
    <x v="1"/>
    <n v="6521.3838305954796"/>
    <n v="6.8048006442859202E-2"/>
    <s v="Food Products, Beverages and Tobacco Products (Section CA)"/>
  </r>
  <r>
    <n v="3"/>
    <x v="2"/>
    <x v="2"/>
    <n v="3346.16079335017"/>
    <n v="3.49158364450914E-2"/>
    <s v="Food Products, Beverages and Tobacco Products (Section CA)"/>
  </r>
  <r>
    <n v="3"/>
    <x v="2"/>
    <x v="3"/>
    <n v="64070.364784368401"/>
    <n v="0.66854838005217299"/>
    <s v="Food Products, Beverages and Tobacco Products (Section CA)"/>
  </r>
  <r>
    <n v="3"/>
    <x v="3"/>
    <x v="0"/>
    <n v="1199.6214854285599"/>
    <n v="0.106693603659196"/>
    <s v="Food Products, Beverages and Tobacco Products (Section CA)"/>
  </r>
  <r>
    <n v="3"/>
    <x v="3"/>
    <x v="1"/>
    <n v="357.27009829520699"/>
    <n v="3.1775384760779797E-2"/>
    <s v="Food Products, Beverages and Tobacco Products (Section CA)"/>
  </r>
  <r>
    <n v="3"/>
    <x v="3"/>
    <x v="3"/>
    <n v="7067.2399352416396"/>
    <n v="0.62855601185380305"/>
    <s v="Food Products, Beverages and Tobacco Products (Section CA)"/>
  </r>
  <r>
    <n v="3"/>
    <x v="3"/>
    <x v="2"/>
    <n v="2619.4805091785702"/>
    <n v="0.23297499972621999"/>
    <s v="Food Products, Beverages and Tobacco Products (Section CA)"/>
  </r>
  <r>
    <n v="4"/>
    <x v="0"/>
    <x v="0"/>
    <n v="100776.56552795001"/>
    <n v="0.55546652978406896"/>
    <s v="Textiles, Wearing Apparel and Leather (Section CB)"/>
  </r>
  <r>
    <n v="4"/>
    <x v="0"/>
    <x v="1"/>
    <n v="78474.646626920396"/>
    <n v="0.43254142874909401"/>
    <s v="Textiles, Wearing Apparel and Leather (Section CB)"/>
  </r>
  <r>
    <n v="4"/>
    <x v="0"/>
    <x v="2"/>
    <n v="104.92295440049"/>
    <n v="5.7832085336712697E-4"/>
    <s v="Textiles, Wearing Apparel and Leather (Section CB)"/>
  </r>
  <r>
    <n v="4"/>
    <x v="0"/>
    <x v="3"/>
    <n v="2070.7558451237301"/>
    <n v="1.14137206134687E-2"/>
    <s v="Textiles, Wearing Apparel and Leather (Section CB)"/>
  </r>
  <r>
    <n v="4"/>
    <x v="1"/>
    <x v="0"/>
    <n v="46494.097110436203"/>
    <n v="3.14937735126865E-2"/>
    <s v="Textiles, Wearing Apparel and Leather (Section CB)"/>
  </r>
  <r>
    <n v="4"/>
    <x v="1"/>
    <x v="1"/>
    <n v="1427367.09221067"/>
    <n v="0.96685770270511895"/>
    <s v="Textiles, Wearing Apparel and Leather (Section CB)"/>
  </r>
  <r>
    <n v="4"/>
    <x v="1"/>
    <x v="2"/>
    <n v="103.755978478472"/>
    <n v="7.0281336553898005E-5"/>
    <s v="Textiles, Wearing Apparel and Leather (Section CB)"/>
  </r>
  <r>
    <n v="4"/>
    <x v="1"/>
    <x v="3"/>
    <n v="2329.95126804457"/>
    <n v="1.5782424456398699E-3"/>
    <s v="Textiles, Wearing Apparel and Leather (Section CB)"/>
  </r>
  <r>
    <n v="4"/>
    <x v="2"/>
    <x v="0"/>
    <n v="5649.5908223403003"/>
    <n v="0.2148897973725"/>
    <s v="Textiles, Wearing Apparel and Leather (Section CB)"/>
  </r>
  <r>
    <n v="4"/>
    <x v="2"/>
    <x v="1"/>
    <n v="16372.15016058"/>
    <n v="0.62273678593626003"/>
    <s v="Textiles, Wearing Apparel and Leather (Section CB)"/>
  </r>
  <r>
    <n v="4"/>
    <x v="2"/>
    <x v="2"/>
    <n v="386.307530409028"/>
    <n v="1.4693727305843901E-2"/>
    <s v="Textiles, Wearing Apparel and Leather (Section CB)"/>
  </r>
  <r>
    <n v="4"/>
    <x v="2"/>
    <x v="3"/>
    <n v="3882.5939062687198"/>
    <n v="0.147679689385394"/>
    <s v="Textiles, Wearing Apparel and Leather (Section CB)"/>
  </r>
  <r>
    <n v="4"/>
    <x v="3"/>
    <x v="0"/>
    <n v="279.79069983436602"/>
    <n v="6.5361519248912203E-2"/>
    <s v="Textiles, Wearing Apparel and Leather (Section CB)"/>
  </r>
  <r>
    <n v="4"/>
    <x v="3"/>
    <x v="1"/>
    <n v="810.815419252693"/>
    <n v="0.18941347108453899"/>
    <s v="Textiles, Wearing Apparel and Leather (Section CB)"/>
  </r>
  <r>
    <n v="4"/>
    <x v="3"/>
    <x v="3"/>
    <n v="2545.3835420567498"/>
    <n v="0.59462353637378296"/>
    <s v="Textiles, Wearing Apparel and Leather (Section CB)"/>
  </r>
  <r>
    <n v="4"/>
    <x v="3"/>
    <x v="2"/>
    <n v="644.67429908111603"/>
    <n v="0.15060147329276499"/>
    <s v="Textiles, Wearing Apparel and Leather (Section CB)"/>
  </r>
  <r>
    <n v="5"/>
    <x v="0"/>
    <x v="0"/>
    <n v="236697.07050022701"/>
    <n v="0.93692952867351298"/>
    <s v="Wood and Paper Products, and Printing (Section CC)"/>
  </r>
  <r>
    <n v="5"/>
    <x v="0"/>
    <x v="1"/>
    <n v="14451.6522461065"/>
    <n v="5.7204678109799803E-2"/>
    <s v="Wood and Paper Products, and Printing (Section CC)"/>
  </r>
  <r>
    <n v="5"/>
    <x v="0"/>
    <x v="2"/>
    <n v="204.72081191216"/>
    <n v="8.1035634876746297E-4"/>
    <s v="Wood and Paper Products, and Printing (Section CC)"/>
  </r>
  <r>
    <n v="5"/>
    <x v="0"/>
    <x v="3"/>
    <n v="1277.1580573721301"/>
    <n v="5.0554368679188999E-3"/>
    <s v="Wood and Paper Products, and Printing (Section CC)"/>
  </r>
  <r>
    <n v="5"/>
    <x v="1"/>
    <x v="0"/>
    <n v="32829.255285543499"/>
    <n v="2.6832858516685001E-2"/>
    <s v="Wood and Paper Products, and Printing (Section CC)"/>
  </r>
  <r>
    <n v="5"/>
    <x v="1"/>
    <x v="1"/>
    <n v="1189456.9844871899"/>
    <n v="0.97219783692389194"/>
    <s v="Wood and Paper Products, and Printing (Section CC)"/>
  </r>
  <r>
    <n v="5"/>
    <x v="1"/>
    <x v="2"/>
    <n v="269.72645967410398"/>
    <n v="2.2045982669088E-4"/>
    <s v="Wood and Paper Products, and Printing (Section CC)"/>
  </r>
  <r>
    <n v="5"/>
    <x v="1"/>
    <x v="3"/>
    <n v="916.19068034787006"/>
    <n v="7.4884473273158605E-4"/>
    <s v="Wood and Paper Products, and Printing (Section CC)"/>
  </r>
  <r>
    <n v="5"/>
    <x v="2"/>
    <x v="0"/>
    <n v="5530.9839758916996"/>
    <n v="0.16658298590196499"/>
    <s v="Wood and Paper Products, and Printing (Section CC)"/>
  </r>
  <r>
    <n v="5"/>
    <x v="2"/>
    <x v="1"/>
    <n v="2108.7321234419701"/>
    <n v="6.3511103109591696E-2"/>
    <s v="Wood and Paper Products, and Printing (Section CC)"/>
  </r>
  <r>
    <n v="5"/>
    <x v="2"/>
    <x v="2"/>
    <n v="903.301942267301"/>
    <n v="2.7205780267998799E-2"/>
    <s v="Wood and Paper Products, and Printing (Section CC)"/>
  </r>
  <r>
    <n v="5"/>
    <x v="2"/>
    <x v="3"/>
    <n v="24659.556314622201"/>
    <n v="0.74270013072044305"/>
    <s v="Wood and Paper Products, and Printing (Section CC)"/>
  </r>
  <r>
    <n v="5"/>
    <x v="3"/>
    <x v="0"/>
    <n v="502.38377547102999"/>
    <n v="0.16732091026718099"/>
    <s v="Wood and Paper Products, and Printing (Section CC)"/>
  </r>
  <r>
    <n v="5"/>
    <x v="3"/>
    <x v="1"/>
    <n v="191.53785479210799"/>
    <n v="6.3792442708546199E-2"/>
    <s v="Wood and Paper Products, and Printing (Section CC)"/>
  </r>
  <r>
    <n v="5"/>
    <x v="3"/>
    <x v="3"/>
    <n v="718.85439534639897"/>
    <n v="0.239417309339162"/>
    <s v="Wood and Paper Products, and Printing (Section CC)"/>
  </r>
  <r>
    <n v="5"/>
    <x v="3"/>
    <x v="2"/>
    <n v="1589.7403644149499"/>
    <n v="0.52946933768510895"/>
    <s v="Wood and Paper Products, and Printing (Section CC)"/>
  </r>
  <r>
    <n v="6"/>
    <x v="0"/>
    <x v="0"/>
    <n v="85661.747379590597"/>
    <n v="0.66052255797648496"/>
    <s v="Basic Pharmaceuticals and Their Products (Section CF)"/>
  </r>
  <r>
    <n v="6"/>
    <x v="0"/>
    <x v="1"/>
    <n v="38288.192446260196"/>
    <n v="0.29523346871307499"/>
    <s v="Basic Pharmaceuticals and Their Products (Section CF)"/>
  </r>
  <r>
    <n v="6"/>
    <x v="0"/>
    <x v="2"/>
    <n v="125.111498402994"/>
    <n v="9.6471259909304303E-4"/>
    <s v="Basic Pharmaceuticals and Their Products (Section CF)"/>
  </r>
  <r>
    <n v="6"/>
    <x v="0"/>
    <x v="3"/>
    <n v="5612.7940719970802"/>
    <n v="4.3279260711346003E-2"/>
    <s v="Basic Pharmaceuticals and Their Products (Section CF)"/>
  </r>
  <r>
    <n v="6"/>
    <x v="1"/>
    <x v="0"/>
    <n v="60150.484318397001"/>
    <n v="0.10109475351889401"/>
    <s v="Basic Pharmaceuticals and Their Products (Section CF)"/>
  </r>
  <r>
    <n v="6"/>
    <x v="1"/>
    <x v="1"/>
    <n v="528306.57657981198"/>
    <n v="0.88792340987704599"/>
    <s v="Basic Pharmaceuticals and Their Products (Section CF)"/>
  </r>
  <r>
    <n v="6"/>
    <x v="1"/>
    <x v="2"/>
    <n v="162.35431992519699"/>
    <n v="2.7286845885870202E-4"/>
    <s v="Basic Pharmaceuticals and Their Products (Section CF)"/>
  </r>
  <r>
    <n v="6"/>
    <x v="1"/>
    <x v="3"/>
    <n v="6371.7413422817599"/>
    <n v="1.0708968145200899E-2"/>
    <s v="Basic Pharmaceuticals and Their Products (Section CF)"/>
  </r>
  <r>
    <n v="6"/>
    <x v="2"/>
    <x v="0"/>
    <n v="11813.616736712"/>
    <n v="0.44479959054828599"/>
    <s v="Basic Pharmaceuticals and Their Products (Section CF)"/>
  </r>
  <r>
    <n v="6"/>
    <x v="2"/>
    <x v="1"/>
    <n v="5972.4748483689"/>
    <n v="0.22487223229943601"/>
    <s v="Basic Pharmaceuticals and Their Products (Section CF)"/>
  </r>
  <r>
    <n v="6"/>
    <x v="2"/>
    <x v="2"/>
    <n v="400.14369458093398"/>
    <n v="1.5065983218921801E-2"/>
    <s v="Basic Pharmaceuticals and Their Products (Section CF)"/>
  </r>
  <r>
    <n v="6"/>
    <x v="2"/>
    <x v="3"/>
    <n v="8373.1793145599495"/>
    <n v="0.31526219393335497"/>
    <s v="Basic Pharmaceuticals and Their Products (Section CF)"/>
  </r>
  <r>
    <n v="6"/>
    <x v="3"/>
    <x v="0"/>
    <n v="700.31652544834401"/>
    <n v="0.29564037425574902"/>
    <s v="Basic Pharmaceuticals and Their Products (Section CF)"/>
  </r>
  <r>
    <n v="6"/>
    <x v="3"/>
    <x v="1"/>
    <n v="354.05100126021398"/>
    <n v="0.14946351644519801"/>
    <s v="Basic Pharmaceuticals and Their Products (Section CF)"/>
  </r>
  <r>
    <n v="6"/>
    <x v="3"/>
    <x v="3"/>
    <n v="408.79574639146"/>
    <n v="0.17257414763982101"/>
    <s v="Basic Pharmaceuticals and Their Products (Section CF)"/>
  </r>
  <r>
    <n v="6"/>
    <x v="3"/>
    <x v="2"/>
    <n v="905.64892723403204"/>
    <n v="0.38232196165922999"/>
    <s v="Basic Pharmaceuticals and Their Products (Section CF)"/>
  </r>
  <r>
    <n v="7"/>
    <x v="0"/>
    <x v="0"/>
    <n v="287605.50952300499"/>
    <n v="0.90395535840600105"/>
    <s v="Rubber, Plastic and Other Non-Metallic Mineral Products (Section CG)"/>
  </r>
  <r>
    <n v="7"/>
    <x v="0"/>
    <x v="1"/>
    <n v="26504.576893526799"/>
    <n v="8.3304921191959799E-2"/>
    <s v="Rubber, Plastic and Other Non-Metallic Mineral Products (Section CG)"/>
  </r>
  <r>
    <n v="7"/>
    <x v="0"/>
    <x v="2"/>
    <n v="289.83330683807702"/>
    <n v="9.1095741244780898E-4"/>
    <s v="Rubber, Plastic and Other Non-Metallic Mineral Products (Section CG)"/>
  </r>
  <r>
    <n v="7"/>
    <x v="0"/>
    <x v="3"/>
    <n v="3763.4794406741498"/>
    <n v="1.18287629895911E-2"/>
    <s v="Rubber, Plastic and Other Non-Metallic Mineral Products (Section CG)"/>
  </r>
  <r>
    <n v="7"/>
    <x v="1"/>
    <x v="0"/>
    <n v="47700.714400497098"/>
    <n v="2.50044584029652E-2"/>
    <s v="Rubber, Plastic and Other Non-Metallic Mineral Products (Section CG)"/>
  </r>
  <r>
    <n v="7"/>
    <x v="1"/>
    <x v="1"/>
    <n v="1856915.2302564101"/>
    <n v="0.97338499467620998"/>
    <s v="Rubber, Plastic and Other Non-Metallic Mineral Products (Section CG)"/>
  </r>
  <r>
    <n v="7"/>
    <x v="1"/>
    <x v="2"/>
    <n v="185.67526844122099"/>
    <n v="9.7329978901731799E-5"/>
    <s v="Rubber, Plastic and Other Non-Metallic Mineral Products (Section CG)"/>
  </r>
  <r>
    <n v="7"/>
    <x v="1"/>
    <x v="3"/>
    <n v="2886.7463557657102"/>
    <n v="1.51321694192285E-3"/>
    <s v="Rubber, Plastic and Other Non-Metallic Mineral Products (Section CG)"/>
  </r>
  <r>
    <n v="7"/>
    <x v="2"/>
    <x v="0"/>
    <n v="7534.6872371315003"/>
    <n v="0.17870151744108001"/>
    <s v="Rubber, Plastic and Other Non-Metallic Mineral Products (Section CG)"/>
  </r>
  <r>
    <n v="7"/>
    <x v="2"/>
    <x v="1"/>
    <n v="4087.1004752355798"/>
    <n v="9.69344889671645E-2"/>
    <s v="Rubber, Plastic and Other Non-Metallic Mineral Products (Section CG)"/>
  </r>
  <r>
    <n v="7"/>
    <x v="2"/>
    <x v="2"/>
    <n v="486.75501606653199"/>
    <n v="1.1544455297956301E-2"/>
    <s v="Rubber, Plastic and Other Non-Metallic Mineral Products (Section CG)"/>
  </r>
  <r>
    <n v="7"/>
    <x v="2"/>
    <x v="3"/>
    <n v="30054.989764320799"/>
    <n v="0.71281953829379896"/>
    <s v="Rubber, Plastic and Other Non-Metallic Mineral Products (Section CG)"/>
  </r>
  <r>
    <n v="7"/>
    <x v="3"/>
    <x v="0"/>
    <n v="309.79444200823502"/>
    <n v="9.7879974415283399E-2"/>
    <s v="Rubber, Plastic and Other Non-Metallic Mineral Products (Section CG)"/>
  </r>
  <r>
    <n v="7"/>
    <x v="3"/>
    <x v="1"/>
    <n v="168.04426929859301"/>
    <n v="5.3093814959869597E-2"/>
    <s v="Rubber, Plastic and Other Non-Metallic Mineral Products (Section CG)"/>
  </r>
  <r>
    <n v="7"/>
    <x v="3"/>
    <x v="3"/>
    <n v="1210.13845626129"/>
    <n v="0.38234488769381197"/>
    <s v="Rubber, Plastic and Other Non-Metallic Mineral Products (Section CG)"/>
  </r>
  <r>
    <n v="7"/>
    <x v="3"/>
    <x v="2"/>
    <n v="1477.0669986046701"/>
    <n v="0.46668132293103398"/>
    <s v="Rubber, Plastic and Other Non-Metallic Mineral Products (Section CG)"/>
  </r>
  <r>
    <n v="8"/>
    <x v="0"/>
    <x v="0"/>
    <n v="516526.43898030801"/>
    <n v="0.88222679897871803"/>
    <s v="Basic Metals and Fabricated Metal Products, Except Machinery (Section CH)"/>
  </r>
  <r>
    <n v="8"/>
    <x v="0"/>
    <x v="1"/>
    <n v="62595.850480319801"/>
    <n v="0.106913669138838"/>
    <s v="Basic Metals and Fabricated Metal Products, Except Machinery (Section CH)"/>
  </r>
  <r>
    <n v="8"/>
    <x v="0"/>
    <x v="2"/>
    <n v="293.11780573223098"/>
    <n v="5.0064500857945602E-4"/>
    <s v="Basic Metals and Fabricated Metal Products, Except Machinery (Section CH)"/>
  </r>
  <r>
    <n v="8"/>
    <x v="0"/>
    <x v="3"/>
    <n v="6064.9245238870499"/>
    <n v="1.0358886873863099E-2"/>
    <s v="Basic Metals and Fabricated Metal Products, Except Machinery (Section CH)"/>
  </r>
  <r>
    <n v="8"/>
    <x v="1"/>
    <x v="0"/>
    <n v="86646.752453712194"/>
    <n v="2.4102788133185799E-2"/>
    <s v="Basic Metals and Fabricated Metal Products, Except Machinery (Section CH)"/>
  </r>
  <r>
    <n v="8"/>
    <x v="1"/>
    <x v="1"/>
    <n v="3492434.0706608202"/>
    <n v="0.97150090557896396"/>
    <s v="Basic Metals and Fabricated Metal Products, Except Machinery (Section CH)"/>
  </r>
  <r>
    <n v="8"/>
    <x v="1"/>
    <x v="2"/>
    <n v="473.10818635018302"/>
    <n v="1.31605929325118E-4"/>
    <s v="Basic Metals and Fabricated Metal Products, Except Machinery (Section CH)"/>
  </r>
  <r>
    <n v="8"/>
    <x v="1"/>
    <x v="3"/>
    <n v="15331.1075138877"/>
    <n v="4.2647003585244998E-3"/>
    <s v="Basic Metals and Fabricated Metal Products, Except Machinery (Section CH)"/>
  </r>
  <r>
    <n v="8"/>
    <x v="2"/>
    <x v="0"/>
    <n v="9067.7125319086499"/>
    <n v="0.19061313779330899"/>
    <s v="Basic Metals and Fabricated Metal Products, Except Machinery (Section CH)"/>
  </r>
  <r>
    <n v="8"/>
    <x v="2"/>
    <x v="1"/>
    <n v="11027.024905306"/>
    <n v="0.23180000582604801"/>
    <s v="Basic Metals and Fabricated Metal Products, Except Machinery (Section CH)"/>
  </r>
  <r>
    <n v="8"/>
    <x v="2"/>
    <x v="2"/>
    <n v="357.760116697434"/>
    <n v="7.5205051087613604E-3"/>
    <s v="Basic Metals and Fabricated Metal Products, Except Machinery (Section CH)"/>
  </r>
  <r>
    <n v="8"/>
    <x v="2"/>
    <x v="3"/>
    <n v="27118.790747008599"/>
    <n v="0.57006635127188099"/>
    <s v="Basic Metals and Fabricated Metal Products, Except Machinery (Section CH)"/>
  </r>
  <r>
    <n v="8"/>
    <x v="3"/>
    <x v="0"/>
    <n v="723.06276529636602"/>
    <n v="0.112320188888704"/>
    <s v="Basic Metals and Fabricated Metal Products, Except Machinery (Section CH)"/>
  </r>
  <r>
    <n v="8"/>
    <x v="3"/>
    <x v="1"/>
    <n v="879.29906169447202"/>
    <n v="0.136589852830691"/>
    <s v="Basic Metals and Fabricated Metal Products, Except Machinery (Section CH)"/>
  </r>
  <r>
    <n v="8"/>
    <x v="3"/>
    <x v="3"/>
    <n v="2994.1047914127998"/>
    <n v="0.46510266032882902"/>
    <s v="Basic Metals and Fabricated Metal Products, Except Machinery (Section CH)"/>
  </r>
  <r>
    <n v="8"/>
    <x v="3"/>
    <x v="2"/>
    <n v="1841.04717542406"/>
    <n v="0.28598729795177402"/>
    <s v="Basic Metals and Fabricated Metal Products, Except Machinery (Section CH)"/>
  </r>
  <r>
    <n v="9"/>
    <x v="0"/>
    <x v="0"/>
    <n v="117199.95260815301"/>
    <n v="0.46728054814818198"/>
    <s v="Computer, Electronic and Optical Products (Section CI)"/>
  </r>
  <r>
    <n v="9"/>
    <x v="0"/>
    <x v="1"/>
    <n v="128084.876460281"/>
    <n v="0.51067914235392298"/>
    <s v="Computer, Electronic and Optical Products (Section CI)"/>
  </r>
  <r>
    <n v="9"/>
    <x v="0"/>
    <x v="2"/>
    <n v="275.991110736655"/>
    <n v="1.1003867718294401E-3"/>
    <s v="Computer, Electronic and Optical Products (Section CI)"/>
  </r>
  <r>
    <n v="9"/>
    <x v="0"/>
    <x v="3"/>
    <n v="5252.0010962128099"/>
    <n v="2.0939922726064601E-2"/>
    <s v="Computer, Electronic and Optical Products (Section CI)"/>
  </r>
  <r>
    <n v="9"/>
    <x v="1"/>
    <x v="0"/>
    <n v="69137.670426604294"/>
    <n v="3.2002208153283002E-2"/>
    <s v="Computer, Electronic and Optical Products (Section CI)"/>
  </r>
  <r>
    <n v="9"/>
    <x v="1"/>
    <x v="1"/>
    <n v="2083957.11119367"/>
    <n v="0.964614931967267"/>
    <s v="Computer, Electronic and Optical Products (Section CI)"/>
  </r>
  <r>
    <n v="9"/>
    <x v="1"/>
    <x v="2"/>
    <n v="367.68162460710801"/>
    <n v="1.7019121142221899E-4"/>
    <s v="Computer, Electronic and Optical Products (Section CI)"/>
  </r>
  <r>
    <n v="9"/>
    <x v="1"/>
    <x v="3"/>
    <n v="6940.6594225016997"/>
    <n v="3.21266866802723E-3"/>
    <s v="Computer, Electronic and Optical Products (Section CI)"/>
  </r>
  <r>
    <n v="9"/>
    <x v="2"/>
    <x v="0"/>
    <n v="10414.343603958299"/>
    <n v="0.26790548013068299"/>
    <s v="Computer, Electronic and Optical Products (Section CI)"/>
  </r>
  <r>
    <n v="9"/>
    <x v="2"/>
    <x v="1"/>
    <n v="18090.902077288702"/>
    <n v="0.46538236026426899"/>
    <s v="Computer, Electronic and Optical Products (Section CI)"/>
  </r>
  <r>
    <n v="9"/>
    <x v="2"/>
    <x v="2"/>
    <n v="591.59864603388803"/>
    <n v="1.52186758318719E-2"/>
    <s v="Computer, Electronic and Optical Products (Section CI)"/>
  </r>
  <r>
    <n v="9"/>
    <x v="2"/>
    <x v="3"/>
    <n v="9776.3567691588596"/>
    <n v="0.25149348377317499"/>
    <s v="Computer, Electronic and Optical Products (Section CI)"/>
  </r>
  <r>
    <n v="9"/>
    <x v="3"/>
    <x v="0"/>
    <n v="1024.9538457230001"/>
    <n v="0.278079331014493"/>
    <s v="Computer, Electronic and Optical Products (Section CI)"/>
  </r>
  <r>
    <n v="9"/>
    <x v="3"/>
    <x v="1"/>
    <n v="1780.4616749602701"/>
    <n v="0.48305549907044298"/>
    <s v="Computer, Electronic and Optical Products (Section CI)"/>
  </r>
  <r>
    <n v="9"/>
    <x v="3"/>
    <x v="3"/>
    <n v="438.58938523971"/>
    <n v="0.118993302329124"/>
    <s v="Computer, Electronic and Optical Products (Section CI)"/>
  </r>
  <r>
    <n v="9"/>
    <x v="3"/>
    <x v="2"/>
    <n v="441.82762964790402"/>
    <n v="0.119871867585939"/>
    <s v="Computer, Electronic and Optical Products (Section CI)"/>
  </r>
  <r>
    <n v="10"/>
    <x v="0"/>
    <x v="0"/>
    <n v="136458.690683205"/>
    <n v="0.76055333197895902"/>
    <s v="Electrical Equipment (Section CJ)"/>
  </r>
  <r>
    <n v="10"/>
    <x v="0"/>
    <x v="1"/>
    <n v="39898.015384150203"/>
    <n v="0.22237182833748101"/>
    <s v="Electrical Equipment (Section CJ)"/>
  </r>
  <r>
    <n v="10"/>
    <x v="0"/>
    <x v="2"/>
    <n v="87.680195490003896"/>
    <n v="4.8868609609703799E-4"/>
    <s v="Electrical Equipment (Section CJ)"/>
  </r>
  <r>
    <n v="10"/>
    <x v="0"/>
    <x v="3"/>
    <n v="2975.8922968971801"/>
    <n v="1.6586153587462401E-2"/>
    <s v="Electrical Equipment (Section CJ)"/>
  </r>
  <r>
    <n v="10"/>
    <x v="1"/>
    <x v="0"/>
    <n v="58553.489631270197"/>
    <n v="4.7203745271127001E-2"/>
    <s v="Electrical Equipment (Section CJ)"/>
  </r>
  <r>
    <n v="10"/>
    <x v="1"/>
    <x v="1"/>
    <n v="1177468.5154047599"/>
    <n v="0.94923332863590304"/>
    <s v="Electrical Equipment (Section CJ)"/>
  </r>
  <r>
    <n v="10"/>
    <x v="1"/>
    <x v="2"/>
    <n v="219.526889941223"/>
    <n v="1.7697478763783499E-4"/>
    <s v="Electrical Equipment (Section CJ)"/>
  </r>
  <r>
    <n v="10"/>
    <x v="1"/>
    <x v="3"/>
    <n v="4200.0748777446097"/>
    <n v="3.3859513053315399E-3"/>
    <s v="Electrical Equipment (Section CJ)"/>
  </r>
  <r>
    <n v="10"/>
    <x v="2"/>
    <x v="0"/>
    <n v="6170.5779749288304"/>
    <n v="0.350285907284345"/>
    <s v="Electrical Equipment (Section CJ)"/>
  </r>
  <r>
    <n v="10"/>
    <x v="2"/>
    <x v="1"/>
    <n v="5911.5993509273503"/>
    <n v="0.33558443804691002"/>
    <s v="Electrical Equipment (Section CJ)"/>
  </r>
  <r>
    <n v="10"/>
    <x v="2"/>
    <x v="2"/>
    <n v="162.45149534116101"/>
    <n v="9.2219026591157799E-3"/>
    <s v="Electrical Equipment (Section CJ)"/>
  </r>
  <r>
    <n v="10"/>
    <x v="2"/>
    <x v="3"/>
    <n v="5371.2039788354996"/>
    <n v="0.304907752009628"/>
    <s v="Electrical Equipment (Section CJ)"/>
  </r>
  <r>
    <n v="10"/>
    <x v="3"/>
    <x v="0"/>
    <n v="443.41610382133001"/>
    <n v="0.34432344750622801"/>
    <s v="Electrical Equipment (Section CJ)"/>
  </r>
  <r>
    <n v="10"/>
    <x v="3"/>
    <x v="1"/>
    <n v="424.80596828875503"/>
    <n v="0.32987222219007101"/>
    <s v="Electrical Equipment (Section CJ)"/>
  </r>
  <r>
    <n v="10"/>
    <x v="3"/>
    <x v="3"/>
    <n v="159.75112889880799"/>
    <n v="0.124050657996881"/>
    <s v="Electrical Equipment (Section CJ)"/>
  </r>
  <r>
    <n v="10"/>
    <x v="3"/>
    <x v="2"/>
    <n v="259.81625112624999"/>
    <n v="0.20175367230681801"/>
    <s v="Electrical Equipment (Section CJ)"/>
  </r>
  <r>
    <n v="11"/>
    <x v="0"/>
    <x v="0"/>
    <n v="273987.24931345001"/>
    <n v="0.82528819572215595"/>
    <s v="Machinery and Equipment N.E.C. (Section CK)"/>
  </r>
  <r>
    <n v="11"/>
    <x v="0"/>
    <x v="1"/>
    <n v="51202.980551135202"/>
    <n v="0.154230591169954"/>
    <s v="Machinery and Equipment N.E.C. (Section CK)"/>
  </r>
  <r>
    <n v="11"/>
    <x v="0"/>
    <x v="2"/>
    <n v="393.27155852814002"/>
    <n v="1.18458934048868E-3"/>
    <s v="Machinery and Equipment N.E.C. (Section CK)"/>
  </r>
  <r>
    <n v="11"/>
    <x v="0"/>
    <x v="3"/>
    <n v="6406.2819442610598"/>
    <n v="1.92966237674006E-2"/>
    <s v="Machinery and Equipment N.E.C. (Section CK)"/>
  </r>
  <r>
    <n v="11"/>
    <x v="1"/>
    <x v="0"/>
    <n v="166113.114554492"/>
    <n v="9.2751032579738796E-2"/>
    <s v="Machinery and Equipment N.E.C. (Section CK)"/>
  </r>
  <r>
    <n v="11"/>
    <x v="1"/>
    <x v="1"/>
    <n v="1611030.7945574101"/>
    <n v="0.89953625945613802"/>
    <s v="Machinery and Equipment N.E.C. (Section CK)"/>
  </r>
  <r>
    <n v="11"/>
    <x v="1"/>
    <x v="2"/>
    <n v="710.25181051430002"/>
    <n v="3.9657668808093901E-4"/>
    <s v="Machinery and Equipment N.E.C. (Section CK)"/>
  </r>
  <r>
    <n v="11"/>
    <x v="1"/>
    <x v="3"/>
    <n v="13102.8767977112"/>
    <n v="7.3161312760417103E-3"/>
    <s v="Machinery and Equipment N.E.C. (Section CK)"/>
  </r>
  <r>
    <n v="11"/>
    <x v="2"/>
    <x v="0"/>
    <n v="12362.4444193078"/>
    <n v="0.40710081249219598"/>
    <s v="Machinery and Equipment N.E.C. (Section CK)"/>
  </r>
  <r>
    <n v="11"/>
    <x v="2"/>
    <x v="1"/>
    <n v="6351.1910602692797"/>
    <n v="0.209147556359534"/>
    <s v="Machinery and Equipment N.E.C. (Section CK)"/>
  </r>
  <r>
    <n v="11"/>
    <x v="2"/>
    <x v="2"/>
    <n v="1058.17315472311"/>
    <n v="3.4846114282415401E-2"/>
    <s v="Machinery and Equipment N.E.C. (Section CK)"/>
  </r>
  <r>
    <n v="11"/>
    <x v="2"/>
    <x v="3"/>
    <n v="10595.225869087801"/>
    <n v="0.34890551686585303"/>
    <s v="Machinery and Equipment N.E.C. (Section CK)"/>
  </r>
  <r>
    <n v="11"/>
    <x v="3"/>
    <x v="0"/>
    <n v="1362.94233887771"/>
    <n v="0.367251084549021"/>
    <s v="Machinery and Equipment N.E.C. (Section CK)"/>
  </r>
  <r>
    <n v="11"/>
    <x v="3"/>
    <x v="1"/>
    <n v="700.20999931235997"/>
    <n v="0.18867480620734101"/>
    <s v="Machinery and Equipment N.E.C. (Section CK)"/>
  </r>
  <r>
    <n v="11"/>
    <x v="3"/>
    <x v="3"/>
    <n v="585.64026875334696"/>
    <n v="0.15780346513583801"/>
    <s v="Machinery and Equipment N.E.C. (Section CK)"/>
  </r>
  <r>
    <n v="11"/>
    <x v="3"/>
    <x v="2"/>
    <n v="1062.40770319695"/>
    <n v="0.28627064410779901"/>
    <s v="Machinery and Equipment N.E.C. (Section CK)"/>
  </r>
  <r>
    <n v="12"/>
    <x v="0"/>
    <x v="0"/>
    <n v="426469.11963526899"/>
    <n v="0.831816885507489"/>
    <s v="Transport Equipment (Section CL)"/>
  </r>
  <r>
    <n v="12"/>
    <x v="0"/>
    <x v="1"/>
    <n v="72986.001489173097"/>
    <n v="0.142357290713782"/>
    <s v="Transport Equipment (Section CL)"/>
  </r>
  <r>
    <n v="12"/>
    <x v="0"/>
    <x v="2"/>
    <n v="99.918191959311599"/>
    <n v="1.9488782520107301E-4"/>
    <s v="Transport Equipment (Section CL)"/>
  </r>
  <r>
    <n v="12"/>
    <x v="0"/>
    <x v="3"/>
    <n v="13140.876173558099"/>
    <n v="2.5630935953527001E-2"/>
    <s v="Transport Equipment (Section CL)"/>
  </r>
  <r>
    <n v="12"/>
    <x v="1"/>
    <x v="0"/>
    <n v="218972.834784798"/>
    <n v="7.2318179528053195E-2"/>
    <s v="Transport Equipment (Section CL)"/>
  </r>
  <r>
    <n v="12"/>
    <x v="1"/>
    <x v="1"/>
    <n v="2771490.0606231098"/>
    <n v="0.91531497941895401"/>
    <s v="Transport Equipment (Section CL)"/>
  </r>
  <r>
    <n v="12"/>
    <x v="1"/>
    <x v="2"/>
    <n v="901.68854629293105"/>
    <n v="2.9779252861793101E-4"/>
    <s v="Transport Equipment (Section CL)"/>
  </r>
  <r>
    <n v="12"/>
    <x v="1"/>
    <x v="3"/>
    <n v="36543.975329361703"/>
    <n v="1.20690485243743E-2"/>
    <s v="Transport Equipment (Section CL)"/>
  </r>
  <r>
    <n v="12"/>
    <x v="2"/>
    <x v="0"/>
    <n v="36884.034212475999"/>
    <n v="0.41265619220044197"/>
    <s v="Transport Equipment (Section CL)"/>
  </r>
  <r>
    <n v="12"/>
    <x v="2"/>
    <x v="1"/>
    <n v="28005.299924474799"/>
    <n v="0.313321486518849"/>
    <s v="Transport Equipment (Section CL)"/>
  </r>
  <r>
    <n v="12"/>
    <x v="2"/>
    <x v="2"/>
    <n v="1139.0433954242501"/>
    <n v="1.27435439301226E-2"/>
    <s v="Transport Equipment (Section CL)"/>
  </r>
  <r>
    <n v="12"/>
    <x v="2"/>
    <x v="3"/>
    <n v="23353.6186901851"/>
    <n v="0.26127877735058502"/>
    <s v="Transport Equipment (Section CL)"/>
  </r>
  <r>
    <n v="12"/>
    <x v="3"/>
    <x v="0"/>
    <n v="699.87412692315195"/>
    <n v="9.9108053585125699E-2"/>
    <s v="Transport Equipment (Section CL)"/>
  </r>
  <r>
    <n v="12"/>
    <x v="3"/>
    <x v="1"/>
    <n v="531.40024545452297"/>
    <n v="7.5250737204975604E-2"/>
    <s v="Transport Equipment (Section CL)"/>
  </r>
  <r>
    <n v="12"/>
    <x v="3"/>
    <x v="3"/>
    <n v="4467.03692311946"/>
    <n v="0.63256994038282299"/>
    <s v="Transport Equipment (Section CL)"/>
  </r>
  <r>
    <n v="12"/>
    <x v="3"/>
    <x v="2"/>
    <n v="1363.41680434913"/>
    <n v="0.19307126882707501"/>
    <s v="Transport Equipment (Section CL)"/>
  </r>
  <r>
    <n v="13"/>
    <x v="0"/>
    <x v="0"/>
    <n v="233957.76349218801"/>
    <n v="0.86866920877557696"/>
    <s v="Furniture, Other Manufacturing; Repair and Installation of Machinery and Equipment (Section CM)"/>
  </r>
  <r>
    <n v="13"/>
    <x v="0"/>
    <x v="1"/>
    <n v="32527.603781817601"/>
    <n v="0.12077277290890299"/>
    <s v="Furniture, Other Manufacturing; Repair and Installation of Machinery and Equipment (Section CM)"/>
  </r>
  <r>
    <n v="13"/>
    <x v="0"/>
    <x v="2"/>
    <n v="123.011850906305"/>
    <n v="4.5673460714359802E-4"/>
    <s v="Furniture, Other Manufacturing; Repair and Installation of Machinery and Equipment (Section CM)"/>
  </r>
  <r>
    <n v="13"/>
    <x v="0"/>
    <x v="3"/>
    <n v="2720.5681068662698"/>
    <n v="1.0101283708375401E-2"/>
    <s v="Furniture, Other Manufacturing; Repair and Installation of Machinery and Equipment (Section CM)"/>
  </r>
  <r>
    <n v="13"/>
    <x v="1"/>
    <x v="0"/>
    <n v="46293.265048479203"/>
    <n v="7.3749494915873598E-2"/>
    <s v="Furniture, Other Manufacturing; Repair and Installation of Machinery and Equipment (Section CM)"/>
  </r>
  <r>
    <n v="13"/>
    <x v="1"/>
    <x v="1"/>
    <n v="577494.54429138696"/>
    <n v="0.92000274583271202"/>
    <s v="Furniture, Other Manufacturing; Repair and Installation of Machinery and Equipment (Section CM)"/>
  </r>
  <r>
    <n v="13"/>
    <x v="1"/>
    <x v="2"/>
    <n v="529.46328926348701"/>
    <n v="8.4348447055501003E-4"/>
    <s v="Furniture, Other Manufacturing; Repair and Installation of Machinery and Equipment (Section CM)"/>
  </r>
  <r>
    <n v="13"/>
    <x v="1"/>
    <x v="3"/>
    <n v="3392.3150946386099"/>
    <n v="5.4042747808584401E-3"/>
    <s v="Furniture, Other Manufacturing; Repair and Installation of Machinery and Equipment (Section CM)"/>
  </r>
  <r>
    <n v="13"/>
    <x v="2"/>
    <x v="0"/>
    <n v="6208.6422436273397"/>
    <n v="0.17745295852234799"/>
    <s v="Furniture, Other Manufacturing; Repair and Installation of Machinery and Equipment (Section CM)"/>
  </r>
  <r>
    <n v="13"/>
    <x v="2"/>
    <x v="1"/>
    <n v="6057.9369585028498"/>
    <n v="0.17314555963207701"/>
    <s v="Furniture, Other Manufacturing; Repair and Installation of Machinery and Equipment (Section CM)"/>
  </r>
  <r>
    <n v="13"/>
    <x v="2"/>
    <x v="2"/>
    <n v="742.98379042232796"/>
    <n v="2.1235669019247901E-2"/>
    <s v="Furniture, Other Manufacturing; Repair and Installation of Machinery and Equipment (Section CM)"/>
  </r>
  <r>
    <n v="13"/>
    <x v="2"/>
    <x v="3"/>
    <n v="21977.975650514902"/>
    <n v="0.628165812826325"/>
    <s v="Furniture, Other Manufacturing; Repair and Installation of Machinery and Equipment (Section CM)"/>
  </r>
  <r>
    <n v="13"/>
    <x v="3"/>
    <x v="0"/>
    <n v="283.13012715242098"/>
    <n v="7.74732014413341E-2"/>
    <s v="Furniture, Other Manufacturing; Repair and Installation of Machinery and Equipment (Section CM)"/>
  </r>
  <r>
    <n v="13"/>
    <x v="3"/>
    <x v="1"/>
    <n v="276.257576783839"/>
    <n v="7.5592658086672801E-2"/>
    <s v="Furniture, Other Manufacturing; Repair and Installation of Machinery and Equipment (Section CM)"/>
  </r>
  <r>
    <n v="13"/>
    <x v="3"/>
    <x v="3"/>
    <n v="1859.5370370053199"/>
    <n v="0.50882712095834004"/>
    <s v="Furniture, Other Manufacturing; Repair and Installation of Machinery and Equipment (Section CM)"/>
  </r>
  <r>
    <n v="13"/>
    <x v="3"/>
    <x v="2"/>
    <n v="1235.63092327501"/>
    <n v="0.33810701951365202"/>
    <s v="Furniture, Other Manufacturing; Repair and Installation of Machinery and Equipment (Section CM)"/>
  </r>
  <r>
    <n v="14"/>
    <x v="0"/>
    <x v="0"/>
    <n v="666352.72886182601"/>
    <n v="0.96220218884440301"/>
    <s v="Utilities (Section D,E)"/>
  </r>
  <r>
    <n v="14"/>
    <x v="0"/>
    <x v="1"/>
    <n v="22964.355587366099"/>
    <n v="3.3160145152113199E-2"/>
    <s v="Utilities (Section D,E)"/>
  </r>
  <r>
    <n v="14"/>
    <x v="0"/>
    <x v="2"/>
    <n v="516.59162056935997"/>
    <n v="7.4594965477148398E-4"/>
    <s v="Utilities (Section D,E)"/>
  </r>
  <r>
    <n v="14"/>
    <x v="0"/>
    <x v="3"/>
    <n v="2695.12565964444"/>
    <n v="3.8917163487122599E-3"/>
    <s v="Utilities (Section D,E)"/>
  </r>
  <r>
    <n v="14"/>
    <x v="1"/>
    <x v="0"/>
    <n v="19589.956275277"/>
    <n v="6.5917978597758104E-3"/>
    <s v="Utilities (Section D,E)"/>
  </r>
  <r>
    <n v="14"/>
    <x v="1"/>
    <x v="1"/>
    <n v="2948791.6550287101"/>
    <n v="0.99223491096169603"/>
    <s v="Utilities (Section D,E)"/>
  </r>
  <r>
    <n v="14"/>
    <x v="1"/>
    <x v="2"/>
    <n v="156.69960951670399"/>
    <n v="5.2727639415076E-5"/>
    <s v="Utilities (Section D,E)"/>
  </r>
  <r>
    <n v="14"/>
    <x v="1"/>
    <x v="3"/>
    <n v="3330.1674599051798"/>
    <n v="1.12056353911323E-3"/>
    <s v="Utilities (Section D,E)"/>
  </r>
  <r>
    <n v="14"/>
    <x v="2"/>
    <x v="0"/>
    <n v="2572.3928197701698"/>
    <n v="2.1025098076272401E-2"/>
    <s v="Utilities (Section D,E)"/>
  </r>
  <r>
    <n v="14"/>
    <x v="2"/>
    <x v="1"/>
    <n v="1156.08152907102"/>
    <n v="9.4490729977457603E-3"/>
    <s v="Utilities (Section D,E)"/>
  </r>
  <r>
    <n v="14"/>
    <x v="2"/>
    <x v="2"/>
    <n v="3580.9394355192799"/>
    <n v="2.92683147994913E-2"/>
    <s v="Utilities (Section D,E)"/>
  </r>
  <r>
    <n v="14"/>
    <x v="2"/>
    <x v="3"/>
    <n v="115039.257809861"/>
    <n v="0.94025751412648995"/>
    <s v="Utilities (Section D,E)"/>
  </r>
  <r>
    <n v="14"/>
    <x v="3"/>
    <x v="0"/>
    <n v="113.413394868661"/>
    <n v="9.0671450816352996E-3"/>
    <s v="Utilities (Section D,E)"/>
  </r>
  <r>
    <n v="14"/>
    <x v="3"/>
    <x v="1"/>
    <n v="50.9701045459353"/>
    <n v="4.07494488000566E-3"/>
    <s v="Utilities (Section D,E)"/>
  </r>
  <r>
    <n v="14"/>
    <x v="3"/>
    <x v="3"/>
    <n v="1743.5507956714901"/>
    <n v="0.13939295300931301"/>
    <s v="Utilities (Section D,E)"/>
  </r>
  <r>
    <n v="14"/>
    <x v="3"/>
    <x v="2"/>
    <n v="10600.2360107327"/>
    <n v="0.84746495702904501"/>
    <s v="Utilities (Section D,E)"/>
  </r>
  <r>
    <n v="15"/>
    <x v="0"/>
    <x v="0"/>
    <n v="1131443.69423436"/>
    <n v="0.99566681713850702"/>
    <s v="Construction (Section F)"/>
  </r>
  <r>
    <n v="15"/>
    <x v="0"/>
    <x v="1"/>
    <n v="4577.7104297054102"/>
    <n v="4.0283704761912799E-3"/>
    <s v="Construction (Section F)"/>
  </r>
  <r>
    <n v="15"/>
    <x v="0"/>
    <x v="2"/>
    <n v="99.434711325171705"/>
    <n v="8.7502226617838403E-5"/>
    <s v="Construction (Section F)"/>
  </r>
  <r>
    <n v="15"/>
    <x v="0"/>
    <x v="3"/>
    <n v="246.94426338507799"/>
    <n v="2.1731015868324999E-4"/>
    <s v="Construction (Section F)"/>
  </r>
  <r>
    <n v="15"/>
    <x v="1"/>
    <x v="0"/>
    <n v="13973.7842365386"/>
    <n v="2.3410778976386101E-3"/>
    <s v="Construction (Section F)"/>
  </r>
  <r>
    <n v="15"/>
    <x v="1"/>
    <x v="1"/>
    <n v="5954003.82066218"/>
    <n v="0.99749548948672895"/>
    <s v="Construction (Section F)"/>
  </r>
  <r>
    <n v="15"/>
    <x v="1"/>
    <x v="2"/>
    <n v="135.97204325052601"/>
    <n v="2.27798812234571E-5"/>
    <s v="Construction (Section F)"/>
  </r>
  <r>
    <n v="15"/>
    <x v="1"/>
    <x v="3"/>
    <n v="839.54957880092297"/>
    <n v="1.40652734408434E-4"/>
    <s v="Construction (Section F)"/>
  </r>
  <r>
    <n v="15"/>
    <x v="2"/>
    <x v="0"/>
    <n v="1616.71193742172"/>
    <n v="6.9838054718169701E-3"/>
    <s v="Construction (Section F)"/>
  </r>
  <r>
    <n v="15"/>
    <x v="2"/>
    <x v="1"/>
    <n v="591.63602993693303"/>
    <n v="2.55572489294969E-3"/>
    <s v="Construction (Section F)"/>
  </r>
  <r>
    <n v="15"/>
    <x v="2"/>
    <x v="2"/>
    <n v="1201.11159835232"/>
    <n v="5.1885122876083904E-3"/>
    <s v="Construction (Section F)"/>
  </r>
  <r>
    <n v="15"/>
    <x v="2"/>
    <x v="3"/>
    <n v="228084.95189032599"/>
    <n v="0.98527195734762496"/>
    <s v="Construction (Section F)"/>
  </r>
  <r>
    <n v="15"/>
    <x v="3"/>
    <x v="0"/>
    <n v="363.082619888404"/>
    <n v="1.6696935819286399E-2"/>
    <s v="Construction (Section F)"/>
  </r>
  <r>
    <n v="15"/>
    <x v="3"/>
    <x v="1"/>
    <n v="132.87015132235101"/>
    <n v="6.1102467245886102E-3"/>
    <s v="Construction (Section F)"/>
  </r>
  <r>
    <n v="15"/>
    <x v="3"/>
    <x v="3"/>
    <n v="5538.1742675301803"/>
    <n v="0.25468181409893997"/>
    <s v="Construction (Section F)"/>
  </r>
  <r>
    <n v="15"/>
    <x v="3"/>
    <x v="2"/>
    <n v="15711.337148107699"/>
    <n v="0.72251100335718399"/>
    <s v="Construction (Section F)"/>
  </r>
  <r>
    <n v="16"/>
    <x v="0"/>
    <x v="0"/>
    <n v="1558065.77670251"/>
    <n v="0.95127045066396698"/>
    <s v="Wholesale, Retail and Repairs (Section G)"/>
  </r>
  <r>
    <n v="16"/>
    <x v="0"/>
    <x v="1"/>
    <n v="53441.457570312901"/>
    <n v="3.2628455221346803E-2"/>
    <s v="Wholesale, Retail and Repairs (Section G)"/>
  </r>
  <r>
    <n v="16"/>
    <x v="0"/>
    <x v="2"/>
    <n v="1143.5751426250599"/>
    <n v="6.9820495229371904E-4"/>
    <s v="Wholesale, Retail and Repairs (Section G)"/>
  </r>
  <r>
    <n v="16"/>
    <x v="0"/>
    <x v="3"/>
    <n v="25228.066791640598"/>
    <n v="1.5402889162391801E-2"/>
    <s v="Wholesale, Retail and Repairs (Section G)"/>
  </r>
  <r>
    <n v="16"/>
    <x v="1"/>
    <x v="0"/>
    <n v="148508.95475246699"/>
    <n v="2.2032999646167499E-2"/>
    <s v="Wholesale, Retail and Repairs (Section G)"/>
  </r>
  <r>
    <n v="16"/>
    <x v="1"/>
    <x v="1"/>
    <n v="6565653.9234867003"/>
    <n v="0.97408974976734297"/>
    <s v="Wholesale, Retail and Repairs (Section G)"/>
  </r>
  <r>
    <n v="16"/>
    <x v="1"/>
    <x v="2"/>
    <n v="1173.40609608399"/>
    <n v="1.7408819651934E-4"/>
    <s v="Wholesale, Retail and Repairs (Section G)"/>
  </r>
  <r>
    <n v="16"/>
    <x v="1"/>
    <x v="3"/>
    <n v="24960.413227651901"/>
    <n v="3.7031623899696901E-3"/>
    <s v="Wholesale, Retail and Repairs (Section G)"/>
  </r>
  <r>
    <n v="16"/>
    <x v="2"/>
    <x v="0"/>
    <n v="16185.7554965652"/>
    <n v="6.10958995624242E-2"/>
    <s v="Wholesale, Retail and Repairs (Section G)"/>
  </r>
  <r>
    <n v="16"/>
    <x v="2"/>
    <x v="1"/>
    <n v="2482.52774714407"/>
    <n v="9.3707251374600103E-3"/>
    <s v="Wholesale, Retail and Repairs (Section G)"/>
  </r>
  <r>
    <n v="16"/>
    <x v="2"/>
    <x v="2"/>
    <n v="1970.8907142780099"/>
    <n v="7.4394637404226801E-3"/>
    <s v="Wholesale, Retail and Repairs (Section G)"/>
  </r>
  <r>
    <n v="16"/>
    <x v="2"/>
    <x v="3"/>
    <n v="244284.58708799901"/>
    <n v="0.922093911559693"/>
    <s v="Wholesale, Retail and Repairs (Section G)"/>
  </r>
  <r>
    <n v="16"/>
    <x v="3"/>
    <x v="0"/>
    <n v="1446.2974885993999"/>
    <n v="6.5133260508210403E-2"/>
    <s v="Wholesale, Retail and Repairs (Section G)"/>
  </r>
  <r>
    <n v="16"/>
    <x v="3"/>
    <x v="1"/>
    <n v="221.82922797979501"/>
    <n v="9.9899647259535599E-3"/>
    <s v="Wholesale, Retail and Repairs (Section G)"/>
  </r>
  <r>
    <n v="16"/>
    <x v="3"/>
    <x v="3"/>
    <n v="2532.0050474796999"/>
    <n v="0.114027539745855"/>
    <s v="Wholesale, Retail and Repairs (Section G)"/>
  </r>
  <r>
    <n v="16"/>
    <x v="3"/>
    <x v="2"/>
    <n v="18005.074566999599"/>
    <n v="0.81084923501997996"/>
    <s v="Wholesale, Retail and Repairs (Section G)"/>
  </r>
  <r>
    <n v="17"/>
    <x v="0"/>
    <x v="0"/>
    <n v="877851.90035782999"/>
    <n v="0.90655747307484302"/>
    <s v="Transportation and Storage (Section H)"/>
  </r>
  <r>
    <n v="17"/>
    <x v="0"/>
    <x v="1"/>
    <n v="86212.966838227803"/>
    <n v="8.9032112741671707E-2"/>
    <s v="Transportation and Storage (Section H)"/>
  </r>
  <r>
    <n v="17"/>
    <x v="0"/>
    <x v="2"/>
    <n v="248.21102022226901"/>
    <n v="2.5632746843779402E-4"/>
    <s v="Transportation and Storage (Section H)"/>
  </r>
  <r>
    <n v="17"/>
    <x v="0"/>
    <x v="3"/>
    <n v="4022.5501695839598"/>
    <n v="4.1540867150465398E-3"/>
    <s v="Transportation and Storage (Section H)"/>
  </r>
  <r>
    <n v="17"/>
    <x v="1"/>
    <x v="0"/>
    <n v="154583.62872167799"/>
    <n v="4.4826467077508099E-2"/>
    <s v="Transportation and Storage (Section H)"/>
  </r>
  <r>
    <n v="17"/>
    <x v="1"/>
    <x v="1"/>
    <n v="3279862.7690671999"/>
    <n v="0.95110110722687102"/>
    <s v="Transportation and Storage (Section H)"/>
  </r>
  <r>
    <n v="17"/>
    <x v="1"/>
    <x v="2"/>
    <n v="609.35173839360698"/>
    <n v="1.7670102497660401E-4"/>
    <s v="Transportation and Storage (Section H)"/>
  </r>
  <r>
    <n v="17"/>
    <x v="1"/>
    <x v="3"/>
    <n v="13434.3680274279"/>
    <n v="3.8957246706434398E-3"/>
    <s v="Transportation and Storage (Section H)"/>
  </r>
  <r>
    <n v="17"/>
    <x v="2"/>
    <x v="0"/>
    <n v="10945.034808655601"/>
    <n v="6.9946607804111105E-2"/>
    <s v="Transportation and Storage (Section H)"/>
  </r>
  <r>
    <n v="17"/>
    <x v="2"/>
    <x v="1"/>
    <n v="7483.2498647377597"/>
    <n v="4.7823323775547703E-2"/>
    <s v="Transportation and Storage (Section H)"/>
  </r>
  <r>
    <n v="17"/>
    <x v="2"/>
    <x v="2"/>
    <n v="2304.3382874662102"/>
    <n v="1.4726371296136E-2"/>
    <s v="Transportation and Storage (Section H)"/>
  </r>
  <r>
    <n v="17"/>
    <x v="2"/>
    <x v="3"/>
    <n v="135744.36930883999"/>
    <n v="0.86750369712420505"/>
    <s v="Transportation and Storage (Section H)"/>
  </r>
  <r>
    <n v="17"/>
    <x v="3"/>
    <x v="0"/>
    <n v="1126.35377997979"/>
    <n v="8.2090280388531306E-2"/>
    <s v="Transportation and Storage (Section H)"/>
  </r>
  <r>
    <n v="17"/>
    <x v="3"/>
    <x v="1"/>
    <n v="770.10141301834096"/>
    <n v="5.61260964769114E-2"/>
    <s v="Transportation and Storage (Section H)"/>
  </r>
  <r>
    <n v="17"/>
    <x v="3"/>
    <x v="3"/>
    <n v="3566.4996632065199"/>
    <n v="0.25993161523680203"/>
    <s v="Transportation and Storage (Section H)"/>
  </r>
  <r>
    <n v="17"/>
    <x v="3"/>
    <x v="2"/>
    <n v="8257.9603928210199"/>
    <n v="0.60185200789775395"/>
    <s v="Transportation and Storage (Section H)"/>
  </r>
  <r>
    <n v="18"/>
    <x v="0"/>
    <x v="0"/>
    <n v="442100.99096202297"/>
    <n v="0.95928629864260995"/>
    <s v="Accommodation and Food Services (Section I)"/>
  </r>
  <r>
    <n v="18"/>
    <x v="0"/>
    <x v="1"/>
    <n v="17916.372079569501"/>
    <n v="3.8875575057895302E-2"/>
    <s v="Accommodation and Food Services (Section I)"/>
  </r>
  <r>
    <n v="18"/>
    <x v="0"/>
    <x v="2"/>
    <n v="0.55205248916136895"/>
    <n v="1.19786293134443E-6"/>
    <s v="Accommodation and Food Services (Section I)"/>
  </r>
  <r>
    <n v="18"/>
    <x v="0"/>
    <x v="3"/>
    <n v="846.57508741636298"/>
    <n v="1.8369284365626899E-3"/>
    <s v="Accommodation and Food Services (Section I)"/>
  </r>
  <r>
    <n v="18"/>
    <x v="1"/>
    <x v="0"/>
    <n v="12188.5020155764"/>
    <n v="6.9424102245212397E-3"/>
    <s v="Accommodation and Food Services (Section I)"/>
  </r>
  <r>
    <n v="18"/>
    <x v="1"/>
    <x v="1"/>
    <n v="1736441.3091100601"/>
    <n v="0.98905410059750198"/>
    <s v="Accommodation and Food Services (Section I)"/>
  </r>
  <r>
    <n v="18"/>
    <x v="1"/>
    <x v="2"/>
    <n v="4.2257998108316501"/>
    <n v="2.40695991812659E-6"/>
    <s v="Accommodation and Food Services (Section I)"/>
  </r>
  <r>
    <n v="18"/>
    <x v="1"/>
    <x v="3"/>
    <n v="7024.5342902718403"/>
    <n v="4.0010822180576999E-3"/>
    <s v="Accommodation and Food Services (Section I)"/>
  </r>
  <r>
    <n v="18"/>
    <x v="2"/>
    <x v="0"/>
    <n v="1355.3930334501499"/>
    <n v="1.5038420117107E-2"/>
    <s v="Accommodation and Food Services (Section I)"/>
  </r>
  <r>
    <n v="18"/>
    <x v="2"/>
    <x v="1"/>
    <n v="10746.4295270941"/>
    <n v="0.119234287028869"/>
    <s v="Accommodation and Food Services (Section I)"/>
  </r>
  <r>
    <n v="18"/>
    <x v="2"/>
    <x v="2"/>
    <n v="19.821736063809901"/>
    <n v="2.19927052169659E-4"/>
    <s v="Accommodation and Food Services (Section I)"/>
  </r>
  <r>
    <n v="18"/>
    <x v="2"/>
    <x v="3"/>
    <n v="78007.040957258199"/>
    <n v="0.86550736580185295"/>
    <s v="Accommodation and Food Services (Section I)"/>
  </r>
  <r>
    <n v="18"/>
    <x v="3"/>
    <x v="0"/>
    <n v="131.60982220912001"/>
    <n v="1.4688387346199001E-2"/>
    <s v="Accommodation and Food Services (Section I)"/>
  </r>
  <r>
    <n v="18"/>
    <x v="3"/>
    <x v="1"/>
    <n v="1043.48749369289"/>
    <n v="0.116459001623159"/>
    <s v="Accommodation and Food Services (Section I)"/>
  </r>
  <r>
    <n v="18"/>
    <x v="3"/>
    <x v="3"/>
    <n v="1601.9573484212499"/>
    <n v="0.17878734011442801"/>
    <s v="Accommodation and Food Services (Section I)"/>
  </r>
  <r>
    <n v="18"/>
    <x v="3"/>
    <x v="2"/>
    <n v="6183.0727551907003"/>
    <n v="0.69006527091621295"/>
    <s v="Accommodation and Food Services (Section I)"/>
  </r>
  <r>
    <n v="19"/>
    <x v="0"/>
    <x v="0"/>
    <n v="689775.46519377397"/>
    <n v="0.91451112375733201"/>
    <s v="Information and Communication (Section J)"/>
  </r>
  <r>
    <n v="19"/>
    <x v="0"/>
    <x v="1"/>
    <n v="54493.623892304597"/>
    <n v="7.2248184718140193E-2"/>
    <s v="Information and Communication (Section J)"/>
  </r>
  <r>
    <n v="19"/>
    <x v="0"/>
    <x v="2"/>
    <n v="241.43749697927299"/>
    <n v="3.20100217855162E-4"/>
    <s v="Information and Communication (Section J)"/>
  </r>
  <r>
    <n v="19"/>
    <x v="0"/>
    <x v="3"/>
    <n v="9745.4329943214507"/>
    <n v="1.29205913066725E-2"/>
    <s v="Information and Communication (Section J)"/>
  </r>
  <r>
    <n v="19"/>
    <x v="1"/>
    <x v="0"/>
    <n v="101162.81224676799"/>
    <n v="3.8256624972516501E-2"/>
    <s v="Information and Communication (Section J)"/>
  </r>
  <r>
    <n v="19"/>
    <x v="1"/>
    <x v="1"/>
    <n v="2528853.0178686501"/>
    <n v="0.95633345264487701"/>
    <s v="Information and Communication (Section J)"/>
  </r>
  <r>
    <n v="19"/>
    <x v="1"/>
    <x v="2"/>
    <n v="745.59511448579894"/>
    <n v="2.8196085145047798E-4"/>
    <s v="Information and Communication (Section J)"/>
  </r>
  <r>
    <n v="19"/>
    <x v="1"/>
    <x v="3"/>
    <n v="13559.9784339983"/>
    <n v="5.1279615311549996E-3"/>
    <s v="Information and Communication (Section J)"/>
  </r>
  <r>
    <n v="19"/>
    <x v="2"/>
    <x v="0"/>
    <n v="6305.2723393707702"/>
    <n v="4.12912150046972E-2"/>
    <s v="Information and Communication (Section J)"/>
  </r>
  <r>
    <n v="19"/>
    <x v="2"/>
    <x v="1"/>
    <n v="6648.6604236923404"/>
    <n v="4.3539953910269699E-2"/>
    <s v="Information and Communication (Section J)"/>
  </r>
  <r>
    <n v="19"/>
    <x v="2"/>
    <x v="2"/>
    <n v="2007.5198114483301"/>
    <n v="1.3146606157375699E-2"/>
    <s v="Information and Communication (Section J)"/>
  </r>
  <r>
    <n v="19"/>
    <x v="2"/>
    <x v="3"/>
    <n v="137741.061474869"/>
    <n v="0.90202222492765705"/>
    <s v="Information and Communication (Section J)"/>
  </r>
  <r>
    <n v="19"/>
    <x v="3"/>
    <x v="0"/>
    <n v="728.64130956957001"/>
    <n v="5.84476224686181E-2"/>
    <s v="Information and Communication (Section J)"/>
  </r>
  <r>
    <n v="19"/>
    <x v="3"/>
    <x v="1"/>
    <n v="768.32345650687898"/>
    <n v="6.16307073589136E-2"/>
    <s v="Information and Communication (Section J)"/>
  </r>
  <r>
    <n v="19"/>
    <x v="3"/>
    <x v="3"/>
    <n v="6910.7199582536095"/>
    <n v="0.55434017506495203"/>
    <s v="Information and Communication (Section J)"/>
  </r>
  <r>
    <n v="19"/>
    <x v="3"/>
    <x v="2"/>
    <n v="4058.8841247415098"/>
    <n v="0.32558149510751599"/>
    <s v="Information and Communication (Section J)"/>
  </r>
  <r>
    <n v="20"/>
    <x v="0"/>
    <x v="0"/>
    <n v="805190.97807315097"/>
    <n v="0.93256026086469901"/>
    <s v="Financial and Insurance (Section K)"/>
  </r>
  <r>
    <n v="20"/>
    <x v="0"/>
    <x v="1"/>
    <n v="42366.127669991998"/>
    <n v="4.9067821358730397E-2"/>
    <s v="Financial and Insurance (Section K)"/>
  </r>
  <r>
    <n v="20"/>
    <x v="0"/>
    <x v="2"/>
    <n v="289.51437384519699"/>
    <n v="3.35311258259812E-4"/>
    <s v="Financial and Insurance (Section K)"/>
  </r>
  <r>
    <n v="20"/>
    <x v="0"/>
    <x v="3"/>
    <n v="15573.162886152801"/>
    <n v="1.8036606518310599E-2"/>
    <s v="Financial and Insurance (Section K)"/>
  </r>
  <r>
    <n v="20"/>
    <x v="1"/>
    <x v="0"/>
    <n v="88127.780542914101"/>
    <n v="2.4848707180727399E-2"/>
    <s v="Financial and Insurance (Section K)"/>
  </r>
  <r>
    <n v="20"/>
    <x v="1"/>
    <x v="1"/>
    <n v="3405998.05127757"/>
    <n v="0.96036286983435004"/>
    <s v="Financial and Insurance (Section K)"/>
  </r>
  <r>
    <n v="20"/>
    <x v="1"/>
    <x v="2"/>
    <n v="3873.1739010206202"/>
    <n v="1.0920888229975401E-3"/>
    <s v="Financial and Insurance (Section K)"/>
  </r>
  <r>
    <n v="20"/>
    <x v="1"/>
    <x v="3"/>
    <n v="48575.063583214098"/>
    <n v="1.3696334161924501E-2"/>
    <s v="Financial and Insurance (Section K)"/>
  </r>
  <r>
    <n v="20"/>
    <x v="2"/>
    <x v="0"/>
    <n v="5629.9424330439997"/>
    <n v="2.7909291052404101E-2"/>
    <s v="Financial and Insurance (Section K)"/>
  </r>
  <r>
    <n v="20"/>
    <x v="2"/>
    <x v="1"/>
    <n v="5293.8432976960003"/>
    <n v="2.6243148156193899E-2"/>
    <s v="Financial and Insurance (Section K)"/>
  </r>
  <r>
    <n v="20"/>
    <x v="2"/>
    <x v="2"/>
    <n v="7386.6956471520198"/>
    <n v="3.66180367177266E-2"/>
    <s v="Financial and Insurance (Section K)"/>
  </r>
  <r>
    <n v="20"/>
    <x v="2"/>
    <x v="3"/>
    <n v="183412.39372032799"/>
    <n v="0.90922952407367497"/>
    <s v="Financial and Insurance (Section K)"/>
  </r>
  <r>
    <n v="20"/>
    <x v="3"/>
    <x v="0"/>
    <n v="439.11463006415801"/>
    <n v="2.5680246090137401E-2"/>
    <s v="Financial and Insurance (Section K)"/>
  </r>
  <r>
    <n v="20"/>
    <x v="3"/>
    <x v="1"/>
    <n v="412.90014399464002"/>
    <n v="2.41471738413413E-2"/>
    <s v="Financial and Insurance (Section K)"/>
  </r>
  <r>
    <n v="20"/>
    <x v="3"/>
    <x v="3"/>
    <n v="5468.9396329787496"/>
    <n v="0.31983383383623498"/>
    <s v="Financial and Insurance (Section K)"/>
  </r>
  <r>
    <n v="20"/>
    <x v="3"/>
    <x v="2"/>
    <n v="10778.3610949584"/>
    <n v="0.63033874623228503"/>
    <s v="Financial and Insurance (Section K)"/>
  </r>
  <r>
    <n v="21"/>
    <x v="0"/>
    <x v="0"/>
    <n v="1221395.6194865201"/>
    <n v="0.99949418375365595"/>
    <s v="Real Estate Activities (Section L)"/>
  </r>
  <r>
    <n v="21"/>
    <x v="0"/>
    <x v="1"/>
    <n v="351.81076511556"/>
    <n v="2.87894280857788E-4"/>
    <s v="Real Estate Activities (Section L)"/>
  </r>
  <r>
    <n v="21"/>
    <x v="0"/>
    <x v="2"/>
    <n v="24.081513353983201"/>
    <n v="1.9706417928214799E-5"/>
    <s v="Real Estate Activities (Section L)"/>
  </r>
  <r>
    <n v="21"/>
    <x v="0"/>
    <x v="3"/>
    <n v="242.222121385706"/>
    <n v="1.9821554755801801E-4"/>
    <s v="Real Estate Activities (Section L)"/>
  </r>
  <r>
    <n v="21"/>
    <x v="1"/>
    <x v="0"/>
    <n v="3553.6830611175001"/>
    <n v="9.39815390730295E-4"/>
    <s v="Real Estate Activities (Section L)"/>
  </r>
  <r>
    <n v="21"/>
    <x v="1"/>
    <x v="1"/>
    <n v="3777101.1952750799"/>
    <n v="0.99890107660558802"/>
    <s v="Real Estate Activities (Section L)"/>
  </r>
  <r>
    <n v="21"/>
    <x v="1"/>
    <x v="2"/>
    <n v="34.090337742103699"/>
    <n v="9.0156109968759907E-6"/>
    <s v="Real Estate Activities (Section L)"/>
  </r>
  <r>
    <n v="21"/>
    <x v="1"/>
    <x v="3"/>
    <n v="567.53783641688403"/>
    <n v="1.5009239268474E-4"/>
    <s v="Real Estate Activities (Section L)"/>
  </r>
  <r>
    <n v="21"/>
    <x v="2"/>
    <x v="0"/>
    <n v="2763.2292821983801"/>
    <n v="1.15667385360486E-2"/>
    <s v="Real Estate Activities (Section L)"/>
  </r>
  <r>
    <n v="21"/>
    <x v="2"/>
    <x v="1"/>
    <n v="1545.31312216129"/>
    <n v="6.4686028609773003E-3"/>
    <s v="Real Estate Activities (Section L)"/>
  </r>
  <r>
    <n v="21"/>
    <x v="2"/>
    <x v="2"/>
    <n v="441.20268610310302"/>
    <n v="1.8468522118066401E-3"/>
    <s v="Real Estate Activities (Section L)"/>
  </r>
  <r>
    <n v="21"/>
    <x v="2"/>
    <x v="3"/>
    <n v="234144.67390124701"/>
    <n v="0.98011780639116697"/>
    <s v="Real Estate Activities (Section L)"/>
  </r>
  <r>
    <n v="21"/>
    <x v="3"/>
    <x v="0"/>
    <n v="23.7294113293779"/>
    <n v="1.5025534030996301E-3"/>
    <s v="Real Estate Activities (Section L)"/>
  </r>
  <r>
    <n v="21"/>
    <x v="3"/>
    <x v="1"/>
    <n v="13.270477026530701"/>
    <n v="8.4029056347820999E-4"/>
    <s v="Real Estate Activities (Section L)"/>
  </r>
  <r>
    <n v="21"/>
    <x v="3"/>
    <x v="3"/>
    <n v="164.367885408322"/>
    <n v="1.0407823529731E-2"/>
    <s v="Real Estate Activities (Section L)"/>
  </r>
  <r>
    <n v="21"/>
    <x v="3"/>
    <x v="2"/>
    <n v="15591.3563187214"/>
    <n v="0.98724933250369096"/>
    <s v="Real Estate Activities (Section L)"/>
  </r>
  <r>
    <n v="22"/>
    <x v="0"/>
    <x v="0"/>
    <n v="914191.43951088004"/>
    <n v="0.90895935900912905"/>
    <s v="Professional, Scientific &amp; Technical (Section M)"/>
  </r>
  <r>
    <n v="22"/>
    <x v="0"/>
    <x v="1"/>
    <n v="74574.709123253706"/>
    <n v="7.4147904774991294E-2"/>
    <s v="Professional, Scientific &amp; Technical (Section M)"/>
  </r>
  <r>
    <n v="22"/>
    <x v="0"/>
    <x v="2"/>
    <n v="1261.25298498743"/>
    <n v="1.25403460942042E-3"/>
    <s v="Professional, Scientific &amp; Technical (Section M)"/>
  </r>
  <r>
    <n v="22"/>
    <x v="0"/>
    <x v="3"/>
    <n v="15728.719872882801"/>
    <n v="1.5638701606458801E-2"/>
    <s v="Professional, Scientific &amp; Technical (Section M)"/>
  </r>
  <r>
    <n v="22"/>
    <x v="1"/>
    <x v="0"/>
    <n v="70251.010977974904"/>
    <n v="2.2202572457786701E-2"/>
    <s v="Professional, Scientific &amp; Technical (Section M)"/>
  </r>
  <r>
    <n v="22"/>
    <x v="1"/>
    <x v="1"/>
    <n v="3077931.1595055801"/>
    <n v="0.97276877069324297"/>
    <s v="Professional, Scientific &amp; Technical (Section M)"/>
  </r>
  <r>
    <n v="22"/>
    <x v="1"/>
    <x v="2"/>
    <n v="1043.4853052609801"/>
    <n v="3.2978967528248502E-4"/>
    <s v="Professional, Scientific &amp; Technical (Section M)"/>
  </r>
  <r>
    <n v="22"/>
    <x v="1"/>
    <x v="3"/>
    <n v="14867.6541887361"/>
    <n v="4.6988671736869899E-3"/>
    <s v="Professional, Scientific &amp; Technical (Section M)"/>
  </r>
  <r>
    <n v="22"/>
    <x v="2"/>
    <x v="0"/>
    <n v="8014.4868246426604"/>
    <n v="4.6604462721792903E-2"/>
    <s v="Professional, Scientific &amp; Technical (Section M)"/>
  </r>
  <r>
    <n v="22"/>
    <x v="2"/>
    <x v="1"/>
    <n v="6457.6119420612104"/>
    <n v="3.7551192186159099E-2"/>
    <s v="Professional, Scientific &amp; Technical (Section M)"/>
  </r>
  <r>
    <n v="22"/>
    <x v="2"/>
    <x v="2"/>
    <n v="3653.9836353913402"/>
    <n v="2.1248015980016199E-2"/>
    <s v="Professional, Scientific &amp; Technical (Section M)"/>
  </r>
  <r>
    <n v="22"/>
    <x v="2"/>
    <x v="3"/>
    <n v="153842.1445998"/>
    <n v="0.89459632911203102"/>
    <s v="Professional, Scientific &amp; Technical (Section M)"/>
  </r>
  <r>
    <n v="22"/>
    <x v="3"/>
    <x v="0"/>
    <n v="512.693745904465"/>
    <n v="4.0066078366038899E-2"/>
    <s v="Professional, Scientific &amp; Technical (Section M)"/>
  </r>
  <r>
    <n v="22"/>
    <x v="3"/>
    <x v="1"/>
    <n v="413.09909525247599"/>
    <n v="3.2282938607192599E-2"/>
    <s v="Professional, Scientific &amp; Technical (Section M)"/>
  </r>
  <r>
    <n v="22"/>
    <x v="3"/>
    <x v="3"/>
    <n v="5268.1030102521499"/>
    <n v="0.411692613251536"/>
    <s v="Professional, Scientific &amp; Technical (Section M)"/>
  </r>
  <r>
    <n v="22"/>
    <x v="3"/>
    <x v="2"/>
    <n v="6602.3089885194804"/>
    <n v="0.51595836977523202"/>
    <s v="Professional, Scientific &amp; Technical (Section M)"/>
  </r>
  <r>
    <n v="23"/>
    <x v="0"/>
    <x v="0"/>
    <n v="567720.47044998105"/>
    <n v="0.88114776323461697"/>
    <s v="Administrative and Support Services (Section N)"/>
  </r>
  <r>
    <n v="23"/>
    <x v="0"/>
    <x v="1"/>
    <n v="60867.567930947502"/>
    <n v="9.4471353645879996E-2"/>
    <s v="Administrative and Support Services (Section N)"/>
  </r>
  <r>
    <n v="23"/>
    <x v="0"/>
    <x v="2"/>
    <n v="589.94225797066201"/>
    <n v="9.1563776207754003E-4"/>
    <s v="Administrative and Support Services (Section N)"/>
  </r>
  <r>
    <n v="23"/>
    <x v="0"/>
    <x v="3"/>
    <n v="15118.576803326099"/>
    <n v="2.3465245357424998E-2"/>
    <s v="Administrative and Support Services (Section N)"/>
  </r>
  <r>
    <n v="23"/>
    <x v="1"/>
    <x v="0"/>
    <n v="35036.197393571201"/>
    <n v="2.3987407778959701E-2"/>
    <s v="Administrative and Support Services (Section N)"/>
  </r>
  <r>
    <n v="23"/>
    <x v="1"/>
    <x v="1"/>
    <n v="1415215.7435901"/>
    <n v="0.96892241915866595"/>
    <s v="Administrative and Support Services (Section N)"/>
  </r>
  <r>
    <n v="23"/>
    <x v="1"/>
    <x v="2"/>
    <n v="328.75888410303497"/>
    <n v="2.2508359926589201E-4"/>
    <s v="Administrative and Support Services (Section N)"/>
  </r>
  <r>
    <n v="23"/>
    <x v="1"/>
    <x v="3"/>
    <n v="10027.2039300943"/>
    <n v="6.8650894631074903E-3"/>
    <s v="Administrative and Support Services (Section N)"/>
  </r>
  <r>
    <n v="23"/>
    <x v="2"/>
    <x v="0"/>
    <n v="12121.9974572193"/>
    <n v="9.7656184415519307E-2"/>
    <s v="Administrative and Support Services (Section N)"/>
  </r>
  <r>
    <n v="23"/>
    <x v="2"/>
    <x v="1"/>
    <n v="5165.8491847696696"/>
    <n v="4.1616666100699397E-2"/>
    <s v="Administrative and Support Services (Section N)"/>
  </r>
  <r>
    <n v="23"/>
    <x v="2"/>
    <x v="2"/>
    <n v="2282.8267377256898"/>
    <n v="1.83907107450553E-2"/>
    <s v="Administrative and Support Services (Section N)"/>
  </r>
  <r>
    <n v="23"/>
    <x v="2"/>
    <x v="3"/>
    <n v="104558.663945623"/>
    <n v="0.84233643873872499"/>
    <s v="Administrative and Support Services (Section N)"/>
  </r>
  <r>
    <n v="23"/>
    <x v="3"/>
    <x v="0"/>
    <n v="951.82893325722796"/>
    <n v="0.10351444004164299"/>
    <s v="Administrative and Support Services (Section N)"/>
  </r>
  <r>
    <n v="23"/>
    <x v="3"/>
    <x v="1"/>
    <n v="405.62660867237298"/>
    <n v="4.4113190716975399E-2"/>
    <s v="Administrative and Support Services (Section N)"/>
  </r>
  <r>
    <n v="23"/>
    <x v="3"/>
    <x v="3"/>
    <n v="3029.2975890018702"/>
    <n v="0.32944579922775402"/>
    <s v="Administrative and Support Services (Section N)"/>
  </r>
  <r>
    <n v="23"/>
    <x v="3"/>
    <x v="2"/>
    <n v="4808.3788030703299"/>
    <n v="0.52292657001362597"/>
    <s v="Administrative and Support Services (Section N)"/>
  </r>
  <r>
    <n v="24"/>
    <x v="0"/>
    <x v="0"/>
    <n v="813411.39676571498"/>
    <n v="0.98988218635285696"/>
    <s v="Public administration and defence; compulsory social security (Section O)"/>
  </r>
  <r>
    <n v="24"/>
    <x v="0"/>
    <x v="1"/>
    <n v="7936.6884084816902"/>
    <n v="9.6585645411753299E-3"/>
    <s v="Public administration and defence; compulsory social security (Section O)"/>
  </r>
  <r>
    <n v="24"/>
    <x v="0"/>
    <x v="2"/>
    <n v="34.120764413845997"/>
    <n v="4.1523314047856698E-5"/>
    <s v="Public administration and defence; compulsory social security (Section O)"/>
  </r>
  <r>
    <n v="24"/>
    <x v="0"/>
    <x v="3"/>
    <n v="343.25591929522602"/>
    <n v="4.17725791919762E-4"/>
    <s v="Public administration and defence; compulsory social security (Section O)"/>
  </r>
  <r>
    <n v="24"/>
    <x v="1"/>
    <x v="0"/>
    <n v="8355.8862208945993"/>
    <n v="1.92531062378859E-3"/>
    <s v="Public administration and defence; compulsory social security (Section O)"/>
  </r>
  <r>
    <n v="24"/>
    <x v="1"/>
    <x v="1"/>
    <n v="4330251.7379104299"/>
    <n v="0.99774930561289898"/>
    <s v="Public administration and defence; compulsory social security (Section O)"/>
  </r>
  <r>
    <n v="24"/>
    <x v="1"/>
    <x v="2"/>
    <n v="50.700753380048297"/>
    <n v="1.1682147953690201E-5"/>
    <s v="Public administration and defence; compulsory social security (Section O)"/>
  </r>
  <r>
    <n v="24"/>
    <x v="1"/>
    <x v="3"/>
    <n v="1361.47122072461"/>
    <n v="3.1370161535814698E-4"/>
    <s v="Public administration and defence; compulsory social security (Section O)"/>
  </r>
  <r>
    <n v="24"/>
    <x v="2"/>
    <x v="0"/>
    <n v="791.37024693501201"/>
    <n v="5.75571991103102E-3"/>
    <s v="Public administration and defence; compulsory social security (Section O)"/>
  </r>
  <r>
    <n v="24"/>
    <x v="2"/>
    <x v="1"/>
    <n v="917.37970323993295"/>
    <n v="6.6722000787419198E-3"/>
    <s v="Public administration and defence; compulsory social security (Section O)"/>
  </r>
  <r>
    <n v="24"/>
    <x v="2"/>
    <x v="2"/>
    <n v="55.791351338824001"/>
    <n v="4.05776427668207E-4"/>
    <s v="Public administration and defence; compulsory social security (Section O)"/>
  </r>
  <r>
    <n v="24"/>
    <x v="2"/>
    <x v="3"/>
    <n v="135728.293507617"/>
    <n v="0.98716630358255897"/>
    <s v="Public administration and defence; compulsory social security (Section O)"/>
  </r>
  <r>
    <n v="24"/>
    <x v="3"/>
    <x v="0"/>
    <n v="70.813931925933304"/>
    <n v="4.31826560854702E-3"/>
    <s v="Public administration and defence; compulsory social security (Section O)"/>
  </r>
  <r>
    <n v="24"/>
    <x v="3"/>
    <x v="1"/>
    <n v="82.0895959976624"/>
    <n v="5.00586070530574E-3"/>
    <s v="Public administration and defence; compulsory social security (Section O)"/>
  </r>
  <r>
    <n v="24"/>
    <x v="3"/>
    <x v="3"/>
    <n v="10.003773467684701"/>
    <n v="6.1003463225826296E-4"/>
    <s v="Public administration and defence; compulsory social security (Section O)"/>
  </r>
  <r>
    <n v="24"/>
    <x v="3"/>
    <x v="2"/>
    <n v="16235.790311319901"/>
    <n v="0.99006583905388901"/>
    <s v="Public administration and defence; compulsory social security (Section O)"/>
  </r>
  <r>
    <n v="25"/>
    <x v="0"/>
    <x v="0"/>
    <n v="536088.91692776105"/>
    <n v="0.995413824493523"/>
    <s v="Education (Section P)"/>
  </r>
  <r>
    <n v="25"/>
    <x v="0"/>
    <x v="1"/>
    <n v="1789.43330438205"/>
    <n v="3.3226328561294302E-3"/>
    <s v="Education (Section P)"/>
  </r>
  <r>
    <n v="25"/>
    <x v="0"/>
    <x v="2"/>
    <n v="160.540763914037"/>
    <n v="2.9809326540566699E-4"/>
    <s v="Education (Section P)"/>
  </r>
  <r>
    <n v="25"/>
    <x v="0"/>
    <x v="3"/>
    <n v="519.95130305237001"/>
    <n v="9.6544938494129103E-4"/>
    <s v="Education (Section P)"/>
  </r>
  <r>
    <n v="25"/>
    <x v="1"/>
    <x v="0"/>
    <n v="3275.9898371098202"/>
    <n v="2.05956681581718E-3"/>
    <s v="Education (Section P)"/>
  </r>
  <r>
    <n v="25"/>
    <x v="1"/>
    <x v="1"/>
    <n v="1584022.1698578"/>
    <n v="0.99585153152857797"/>
    <s v="Education (Section P)"/>
  </r>
  <r>
    <n v="25"/>
    <x v="1"/>
    <x v="2"/>
    <n v="395.13615209418498"/>
    <n v="2.48416309893331E-4"/>
    <s v="Education (Section P)"/>
  </r>
  <r>
    <n v="25"/>
    <x v="1"/>
    <x v="3"/>
    <n v="2927.5142916426798"/>
    <n v="1.8404853457107001E-3"/>
    <s v="Education (Section P)"/>
  </r>
  <r>
    <n v="25"/>
    <x v="2"/>
    <x v="0"/>
    <n v="296.341594657028"/>
    <n v="2.4461775114494599E-3"/>
    <s v="Education (Section P)"/>
  </r>
  <r>
    <n v="25"/>
    <x v="2"/>
    <x v="1"/>
    <n v="685.36990330616402"/>
    <n v="5.6574455787489798E-3"/>
    <s v="Education (Section P)"/>
  </r>
  <r>
    <n v="25"/>
    <x v="2"/>
    <x v="2"/>
    <n v="636.65188121153096"/>
    <n v="5.2552984208783004E-3"/>
    <s v="Education (Section P)"/>
  </r>
  <r>
    <n v="25"/>
    <x v="2"/>
    <x v="3"/>
    <n v="119526.39952948"/>
    <n v="0.98664107848892302"/>
    <s v="Education (Section P)"/>
  </r>
  <r>
    <n v="25"/>
    <x v="3"/>
    <x v="0"/>
    <n v="22.452245066296101"/>
    <n v="2.4321232331638901E-3"/>
    <s v="Education (Section P)"/>
  </r>
  <r>
    <n v="25"/>
    <x v="3"/>
    <x v="1"/>
    <n v="51.926875293706701"/>
    <n v="5.6249412677670399E-3"/>
    <s v="Education (Section P)"/>
  </r>
  <r>
    <n v="25"/>
    <x v="3"/>
    <x v="3"/>
    <n v="401.91546409097799"/>
    <n v="4.3537202408808803E-2"/>
    <s v="Education (Section P)"/>
  </r>
  <r>
    <n v="25"/>
    <x v="3"/>
    <x v="2"/>
    <n v="8755.2463013652996"/>
    <n v="0.94840573309025999"/>
    <s v="Education (Section P)"/>
  </r>
  <r>
    <n v="26"/>
    <x v="0"/>
    <x v="0"/>
    <n v="1397978.5900409999"/>
    <n v="0.98999812879973503"/>
    <s v="Other Services (Section (Q-U)"/>
  </r>
  <r>
    <n v="26"/>
    <x v="0"/>
    <x v="1"/>
    <n v="11310.951569156699"/>
    <n v="8.0100088572037497E-3"/>
    <s v="Other Services (Section (Q-U)"/>
  </r>
  <r>
    <n v="26"/>
    <x v="0"/>
    <x v="2"/>
    <n v="1445.71458338153"/>
    <n v="1.02380304142156E-3"/>
    <s v="Other Services (Section (Q-U)"/>
  </r>
  <r>
    <n v="26"/>
    <x v="0"/>
    <x v="3"/>
    <n v="1366.99872273757"/>
    <n v="9.6805930163932903E-4"/>
    <s v="Other Services (Section (Q-U)"/>
  </r>
  <r>
    <n v="26"/>
    <x v="1"/>
    <x v="0"/>
    <n v="8509.6626979172997"/>
    <n v="1.94708553905479E-3"/>
    <s v="Other Services (Section (Q-U)"/>
  </r>
  <r>
    <n v="26"/>
    <x v="1"/>
    <x v="1"/>
    <n v="4358053.7480236199"/>
    <n v="0.99716096071317994"/>
    <s v="Other Services (Section (Q-U)"/>
  </r>
  <r>
    <n v="26"/>
    <x v="1"/>
    <x v="2"/>
    <n v="61.690940262421599"/>
    <n v="1.4115428770761E-5"/>
    <s v="Other Services (Section (Q-U)"/>
  </r>
  <r>
    <n v="26"/>
    <x v="1"/>
    <x v="3"/>
    <n v="3836.5587171769698"/>
    <n v="8.7783831899449405E-4"/>
    <s v="Other Services (Section (Q-U)"/>
  </r>
  <r>
    <n v="26"/>
    <x v="2"/>
    <x v="0"/>
    <n v="3175.47931811649"/>
    <n v="1.0290041490367101E-2"/>
    <s v="Other Services (Section (Q-U)"/>
  </r>
  <r>
    <n v="26"/>
    <x v="2"/>
    <x v="1"/>
    <n v="6163.6922721616802"/>
    <n v="1.9973252180404199E-2"/>
    <s v="Other Services (Section (Q-U)"/>
  </r>
  <r>
    <n v="26"/>
    <x v="2"/>
    <x v="2"/>
    <n v="507.26173213367002"/>
    <n v="1.64376579004992E-3"/>
    <s v="Other Services (Section (Q-U)"/>
  </r>
  <r>
    <n v="26"/>
    <x v="2"/>
    <x v="3"/>
    <n v="298750.89556971902"/>
    <n v="0.96809294053917805"/>
    <s v="Other Services (Section (Q-U)"/>
  </r>
  <r>
    <n v="26"/>
    <x v="3"/>
    <x v="0"/>
    <n v="131.034131255105"/>
    <n v="4.6208264953830503E-3"/>
    <s v="Other Services (Section (Q-U)"/>
  </r>
  <r>
    <n v="26"/>
    <x v="3"/>
    <x v="1"/>
    <n v="254.34083528705301"/>
    <n v="8.9691507036757899E-3"/>
    <s v="Other Services (Section (Q-U)"/>
  </r>
  <r>
    <n v="26"/>
    <x v="3"/>
    <x v="3"/>
    <n v="1340.1139711757201"/>
    <n v="4.7258176824067202E-2"/>
    <s v="Other Services (Section (Q-U)"/>
  </r>
  <r>
    <n v="26"/>
    <x v="3"/>
    <x v="2"/>
    <n v="26631.8041539031"/>
    <n v="0.93915184597687296"/>
    <s v="Other Services (Section (Q-U)"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  <r>
    <m/>
    <x v="4"/>
    <x v="4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4FEDB3-40D0-F745-8B05-1EFDFCD74137}" name="PivotTable2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C31:H37" firstHeaderRow="1" firstDataRow="2" firstDataCol="1"/>
  <pivotFields count="6">
    <pivotField showAll="0"/>
    <pivotField axis="axisCol" showAll="0">
      <items count="6">
        <item x="0"/>
        <item x="1"/>
        <item x="2"/>
        <item x="3"/>
        <item h="1" x="4"/>
        <item t="default"/>
      </items>
    </pivotField>
    <pivotField axis="axisRow" showAll="0">
      <items count="6">
        <item x="0"/>
        <item x="1"/>
        <item x="3"/>
        <item x="2"/>
        <item x="4"/>
        <item t="default"/>
      </items>
    </pivotField>
    <pivotField dataField="1" showAll="0"/>
    <pivotField showAll="0"/>
    <pivotField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value" fld="3" baseField="0" baseItem="0" numFmtId="165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278F-A7DC-364F-AECA-ECBFFD30FB00}">
  <sheetPr>
    <tabColor theme="9"/>
  </sheetPr>
  <dimension ref="B1:I53"/>
  <sheetViews>
    <sheetView tabSelected="1" workbookViewId="0"/>
  </sheetViews>
  <sheetFormatPr defaultColWidth="10.83203125" defaultRowHeight="15.5" x14ac:dyDescent="0.35"/>
  <cols>
    <col min="1" max="1" width="10.83203125" style="6"/>
    <col min="2" max="2" width="3.1640625" style="6" customWidth="1"/>
    <col min="3" max="8" width="26" style="6" customWidth="1"/>
    <col min="9" max="16384" width="10.83203125" style="6"/>
  </cols>
  <sheetData>
    <row r="1" spans="3:8" ht="17" customHeight="1" thickBot="1" x14ac:dyDescent="0.4"/>
    <row r="2" spans="3:8" ht="17" customHeight="1" x14ac:dyDescent="0.35">
      <c r="C2" s="31" t="s">
        <v>67</v>
      </c>
      <c r="D2" s="23"/>
      <c r="E2" s="23"/>
      <c r="F2" s="23"/>
      <c r="G2" s="23"/>
      <c r="H2" s="24"/>
    </row>
    <row r="3" spans="3:8" ht="17" customHeight="1" x14ac:dyDescent="0.35">
      <c r="C3" s="36"/>
      <c r="D3" s="26"/>
      <c r="E3" s="26"/>
      <c r="F3" s="26"/>
      <c r="G3" s="26"/>
      <c r="H3" s="27"/>
    </row>
    <row r="4" spans="3:8" x14ac:dyDescent="0.35">
      <c r="C4" s="25" t="s">
        <v>140</v>
      </c>
      <c r="D4" s="26"/>
      <c r="E4" s="26"/>
      <c r="F4" s="26"/>
      <c r="G4" s="26"/>
      <c r="H4" s="27"/>
    </row>
    <row r="5" spans="3:8" x14ac:dyDescent="0.35">
      <c r="C5" s="25" t="s">
        <v>133</v>
      </c>
      <c r="D5" s="26"/>
      <c r="E5" s="26"/>
      <c r="F5" s="26"/>
      <c r="G5" s="26"/>
      <c r="H5" s="27"/>
    </row>
    <row r="6" spans="3:8" x14ac:dyDescent="0.35">
      <c r="C6" s="25"/>
      <c r="D6" s="26"/>
      <c r="E6" s="26"/>
      <c r="F6" s="26"/>
      <c r="G6" s="26"/>
      <c r="H6" s="27"/>
    </row>
    <row r="7" spans="3:8" x14ac:dyDescent="0.35">
      <c r="C7" s="25" t="s">
        <v>135</v>
      </c>
      <c r="D7" s="26"/>
      <c r="E7" s="26"/>
      <c r="F7" s="26"/>
      <c r="G7" s="26"/>
      <c r="H7" s="27"/>
    </row>
    <row r="8" spans="3:8" x14ac:dyDescent="0.35">
      <c r="C8" s="25"/>
      <c r="D8" s="26"/>
      <c r="E8" s="26"/>
      <c r="F8" s="26"/>
      <c r="G8" s="26"/>
      <c r="H8" s="27"/>
    </row>
    <row r="9" spans="3:8" x14ac:dyDescent="0.35">
      <c r="C9" s="25" t="s">
        <v>134</v>
      </c>
      <c r="D9" s="26"/>
      <c r="E9" s="26"/>
      <c r="F9" s="26"/>
      <c r="G9" s="26"/>
      <c r="H9" s="27"/>
    </row>
    <row r="10" spans="3:8" x14ac:dyDescent="0.35">
      <c r="C10" s="25" t="s">
        <v>69</v>
      </c>
      <c r="D10" s="26"/>
      <c r="E10" s="26"/>
      <c r="F10" s="26"/>
      <c r="G10" s="26"/>
      <c r="H10" s="27"/>
    </row>
    <row r="11" spans="3:8" x14ac:dyDescent="0.35">
      <c r="C11" s="25" t="s">
        <v>70</v>
      </c>
      <c r="D11" s="26"/>
      <c r="E11" s="26"/>
      <c r="F11" s="26"/>
      <c r="G11" s="26"/>
      <c r="H11" s="27"/>
    </row>
    <row r="12" spans="3:8" x14ac:dyDescent="0.35">
      <c r="C12" s="25" t="s">
        <v>71</v>
      </c>
      <c r="D12" s="26"/>
      <c r="E12" s="26"/>
      <c r="F12" s="26"/>
      <c r="G12" s="26"/>
      <c r="H12" s="27"/>
    </row>
    <row r="13" spans="3:8" x14ac:dyDescent="0.35">
      <c r="C13" s="25" t="s">
        <v>72</v>
      </c>
      <c r="D13" s="26"/>
      <c r="E13" s="26"/>
      <c r="F13" s="26"/>
      <c r="G13" s="26"/>
      <c r="H13" s="27"/>
    </row>
    <row r="14" spans="3:8" x14ac:dyDescent="0.35">
      <c r="C14" s="25"/>
      <c r="D14" s="26"/>
      <c r="E14" s="26"/>
      <c r="F14" s="26"/>
      <c r="G14" s="26"/>
      <c r="H14" s="27"/>
    </row>
    <row r="15" spans="3:8" x14ac:dyDescent="0.35">
      <c r="C15" s="25" t="s">
        <v>79</v>
      </c>
      <c r="D15" s="26"/>
      <c r="E15" s="26"/>
      <c r="F15" s="26"/>
      <c r="G15" s="26"/>
      <c r="H15" s="27"/>
    </row>
    <row r="16" spans="3:8" x14ac:dyDescent="0.35">
      <c r="C16" s="25" t="s">
        <v>78</v>
      </c>
      <c r="D16" s="26"/>
      <c r="E16" s="26"/>
      <c r="F16" s="26"/>
      <c r="G16" s="26"/>
      <c r="H16" s="27"/>
    </row>
    <row r="17" spans="3:9" x14ac:dyDescent="0.35">
      <c r="C17" s="25"/>
      <c r="D17" s="26"/>
      <c r="E17" s="26"/>
      <c r="F17" s="26"/>
      <c r="G17" s="26"/>
      <c r="H17" s="27"/>
    </row>
    <row r="18" spans="3:9" ht="16" thickBot="1" x14ac:dyDescent="0.4">
      <c r="C18" s="28" t="s">
        <v>80</v>
      </c>
      <c r="D18" s="29"/>
      <c r="E18" s="29"/>
      <c r="F18" s="29"/>
      <c r="G18" s="29"/>
      <c r="H18" s="30"/>
    </row>
    <row r="20" spans="3:9" x14ac:dyDescent="0.35">
      <c r="C20" s="4" t="s">
        <v>43</v>
      </c>
      <c r="D20" s="5"/>
      <c r="E20" s="5"/>
      <c r="F20" s="5"/>
      <c r="G20" s="5"/>
      <c r="H20" s="5"/>
    </row>
    <row r="21" spans="3:9" x14ac:dyDescent="0.35">
      <c r="C21" s="7"/>
      <c r="D21" s="9" t="s">
        <v>34</v>
      </c>
      <c r="E21" s="9" t="s">
        <v>33</v>
      </c>
      <c r="F21" s="9" t="s">
        <v>7</v>
      </c>
      <c r="G21" s="9" t="s">
        <v>32</v>
      </c>
      <c r="H21" s="9" t="s">
        <v>44</v>
      </c>
    </row>
    <row r="22" spans="3:9" x14ac:dyDescent="0.35">
      <c r="C22" s="7" t="s">
        <v>45</v>
      </c>
      <c r="D22" s="10">
        <f>SUMIF('Final expenditure shares'!$A:$A,D21,'Final expenditure shares'!$E:$E)</f>
        <v>152798.34067528159</v>
      </c>
      <c r="E22" s="10">
        <f>SUMIF('Final expenditure shares'!$A:$A,E21,'Final expenditure shares'!$E:$E)</f>
        <v>1543433.0884728543</v>
      </c>
      <c r="F22" s="10">
        <f>SUMIF('Final expenditure shares'!$A:$A,F21,'Final expenditure shares'!$E:$E)</f>
        <v>8158975.8416507449</v>
      </c>
      <c r="G22" s="10">
        <f>SUMIF('Final expenditure shares'!$A:$A,G21,'Final expenditure shares'!$E:$E)</f>
        <v>35384163.966276228</v>
      </c>
      <c r="H22" s="10">
        <f t="shared" ref="H22:H26" si="0">SUM(D22:G22)</f>
        <v>45239371.237075105</v>
      </c>
      <c r="I22" s="6" t="s">
        <v>139</v>
      </c>
    </row>
    <row r="23" spans="3:9" x14ac:dyDescent="0.35">
      <c r="C23" s="7" t="s">
        <v>40</v>
      </c>
      <c r="D23" s="10">
        <f>SUMIF(Trade!$C:$C,D21,Trade!$D:$D)-SUMIF(Trade!$B:$B,D21,Trade!$D:$D)</f>
        <v>-9159.5601934091537</v>
      </c>
      <c r="E23" s="10">
        <f>SUMIF(Trade!$C:$C,E21,Trade!$D:$D)-SUMIF(Trade!$B:$B,E21,Trade!$D:$D)</f>
        <v>-2072.2360914424062</v>
      </c>
      <c r="F23" s="10">
        <f>SUMIF(Trade!$C:$C,F21,Trade!$D:$D)-SUMIF(Trade!$B:$B,F21,Trade!$D:$D)</f>
        <v>471705.47366644442</v>
      </c>
      <c r="G23" s="10">
        <f>SUMIF(Trade!$C:$C,G21,Trade!$D:$D)-SUMIF(Trade!$B:$B,G21,Trade!$D:$D)</f>
        <v>-460473.67738159001</v>
      </c>
      <c r="H23" s="10">
        <f t="shared" si="0"/>
        <v>2.852175384759903E-9</v>
      </c>
      <c r="I23" s="6" t="s">
        <v>63</v>
      </c>
    </row>
    <row r="24" spans="3:9" ht="16" thickBot="1" x14ac:dyDescent="0.4">
      <c r="C24" s="20" t="s">
        <v>41</v>
      </c>
      <c r="D24" s="21">
        <f>SUMIF('Value-added shares'!$A:$A,D21,'Value-added shares'!$D:$D)</f>
        <v>143638.7804818725</v>
      </c>
      <c r="E24" s="21">
        <f>SUMIF('Value-added shares'!$A:$A,E21,'Value-added shares'!$D:$D)</f>
        <v>1541360.8523814103</v>
      </c>
      <c r="F24" s="21">
        <f>SUMIF('Value-added shares'!$A:$A,F21,'Value-added shares'!$D:$D)</f>
        <v>8630681.3153171912</v>
      </c>
      <c r="G24" s="21">
        <f>SUMIF('Value-added shares'!$A:$A,G21,'Value-added shares'!$D:$D)</f>
        <v>34923690.288894624</v>
      </c>
      <c r="H24" s="21">
        <f t="shared" si="0"/>
        <v>45239371.237075098</v>
      </c>
      <c r="I24" s="6" t="s">
        <v>139</v>
      </c>
    </row>
    <row r="25" spans="3:9" ht="16" thickTop="1" x14ac:dyDescent="0.35">
      <c r="C25" s="7" t="s">
        <v>138</v>
      </c>
      <c r="D25" s="10">
        <f>SUMIF('Intermediate expenditure shares'!$A:$A,D21,'Intermediate expenditure shares'!$E:$E)+SUMIF('Final expenditure shares'!$A:$A,D21,'Final expenditure shares'!$E:$E)</f>
        <v>265648.24490134302</v>
      </c>
      <c r="E25" s="10">
        <f>SUMIF('Intermediate expenditure shares'!$A:$A,E21,'Intermediate expenditure shares'!$E:$E)+SUMIF('Final expenditure shares'!$A:$A,E21,'Final expenditure shares'!$E:$E)</f>
        <v>2952697.3118515108</v>
      </c>
      <c r="F25" s="10">
        <f>SUMIF('Intermediate expenditure shares'!$A:$A,F21,'Intermediate expenditure shares'!$E:$E)+SUMIF('Final expenditure shares'!$A:$A,F21,'Final expenditure shares'!$E:$E)</f>
        <v>17178395.550769567</v>
      </c>
      <c r="G25" s="10">
        <f>SUMIF('Intermediate expenditure shares'!$A:$A,G21,'Intermediate expenditure shares'!$E:$E)+SUMIF('Final expenditure shares'!$A:$A,G21,'Final expenditure shares'!$E:$E)</f>
        <v>77330127.549135387</v>
      </c>
      <c r="H25" s="10">
        <f t="shared" si="0"/>
        <v>97726868.656657815</v>
      </c>
      <c r="I25" s="6" t="s">
        <v>139</v>
      </c>
    </row>
    <row r="26" spans="3:9" x14ac:dyDescent="0.35">
      <c r="C26" s="7" t="s">
        <v>42</v>
      </c>
      <c r="D26" s="10">
        <f>SUMIF(Trade!$C:$C,D21,Trade!$D:$D)</f>
        <v>256488.68470793363</v>
      </c>
      <c r="E26" s="10">
        <f>SUMIF(Trade!$C:$C,E21,Trade!$D:$D)</f>
        <v>2950625.0757600688</v>
      </c>
      <c r="F26" s="10">
        <f>SUMIF(Trade!$C:$C,F21,Trade!$D:$D)</f>
        <v>17650101.024436012</v>
      </c>
      <c r="G26" s="10">
        <f>SUMIF(Trade!$C:$C,G21,Trade!$D:$D)</f>
        <v>76869653.871753797</v>
      </c>
      <c r="H26" s="10">
        <f t="shared" si="0"/>
        <v>97726868.656657815</v>
      </c>
      <c r="I26" s="6" t="s">
        <v>139</v>
      </c>
    </row>
    <row r="27" spans="3:9" ht="16" thickBot="1" x14ac:dyDescent="0.4">
      <c r="C27" s="20" t="s">
        <v>40</v>
      </c>
      <c r="D27" s="21">
        <f>D26-D25</f>
        <v>-9159.5601934093866</v>
      </c>
      <c r="E27" s="21">
        <f t="shared" ref="E27:H27" si="1">E26-E25</f>
        <v>-2072.2360914419405</v>
      </c>
      <c r="F27" s="21">
        <f t="shared" si="1"/>
        <v>471705.47366644442</v>
      </c>
      <c r="G27" s="21">
        <f t="shared" si="1"/>
        <v>-460473.67738159001</v>
      </c>
      <c r="H27" s="21">
        <f t="shared" si="1"/>
        <v>0</v>
      </c>
    </row>
    <row r="28" spans="3:9" ht="16" thickTop="1" x14ac:dyDescent="0.35">
      <c r="D28" s="19"/>
    </row>
    <row r="29" spans="3:9" x14ac:dyDescent="0.35">
      <c r="C29" s="4" t="s">
        <v>39</v>
      </c>
      <c r="D29" s="4"/>
      <c r="E29" s="4"/>
      <c r="F29" s="4"/>
      <c r="G29" s="4"/>
      <c r="H29" s="4"/>
    </row>
    <row r="30" spans="3:9" x14ac:dyDescent="0.35">
      <c r="C30" s="5"/>
      <c r="D30" s="38" t="s">
        <v>75</v>
      </c>
      <c r="E30" s="38"/>
      <c r="F30" s="38"/>
      <c r="G30" s="38"/>
      <c r="H30" s="4"/>
    </row>
    <row r="31" spans="3:9" x14ac:dyDescent="0.35">
      <c r="C31" s="11" t="s">
        <v>49</v>
      </c>
      <c r="D31" s="11" t="s">
        <v>46</v>
      </c>
      <c r="E31"/>
      <c r="F31"/>
      <c r="G31"/>
      <c r="H31"/>
    </row>
    <row r="32" spans="3:9" x14ac:dyDescent="0.35">
      <c r="C32" s="11" t="s">
        <v>48</v>
      </c>
      <c r="D32" t="s">
        <v>7</v>
      </c>
      <c r="E32" t="s">
        <v>32</v>
      </c>
      <c r="F32" t="s">
        <v>33</v>
      </c>
      <c r="G32" t="s">
        <v>34</v>
      </c>
      <c r="H32" t="s">
        <v>47</v>
      </c>
    </row>
    <row r="33" spans="2:9" x14ac:dyDescent="0.35">
      <c r="B33" s="39" t="s">
        <v>74</v>
      </c>
      <c r="C33" s="12" t="s">
        <v>7</v>
      </c>
      <c r="D33" s="13">
        <v>15645155.724445298</v>
      </c>
      <c r="E33" s="13">
        <v>1756290.3882978994</v>
      </c>
      <c r="F33" s="13">
        <v>233661.56930748493</v>
      </c>
      <c r="G33" s="13">
        <v>14993.342385329923</v>
      </c>
      <c r="H33" s="13">
        <v>17650101.024436012</v>
      </c>
      <c r="I33" s="17" t="s">
        <v>65</v>
      </c>
    </row>
    <row r="34" spans="2:9" x14ac:dyDescent="0.35">
      <c r="B34" s="39"/>
      <c r="C34" s="12" t="s">
        <v>32</v>
      </c>
      <c r="D34" s="13">
        <v>1355913.8355000212</v>
      </c>
      <c r="E34" s="13">
        <v>75294935.083882794</v>
      </c>
      <c r="F34" s="13">
        <v>205947.60718871249</v>
      </c>
      <c r="G34" s="13">
        <v>12857.3451822928</v>
      </c>
      <c r="H34" s="13">
        <v>76869653.871753827</v>
      </c>
    </row>
    <row r="35" spans="2:9" x14ac:dyDescent="0.35">
      <c r="B35" s="39"/>
      <c r="C35" s="12" t="s">
        <v>33</v>
      </c>
      <c r="D35" s="13">
        <v>164261.23911206383</v>
      </c>
      <c r="E35" s="13">
        <v>258576.03598313715</v>
      </c>
      <c r="F35" s="13">
        <v>2462701.2204869865</v>
      </c>
      <c r="G35" s="13">
        <v>65509.454693584419</v>
      </c>
      <c r="H35" s="13">
        <v>2951047.9502757718</v>
      </c>
    </row>
    <row r="36" spans="2:9" x14ac:dyDescent="0.35">
      <c r="B36" s="39"/>
      <c r="C36" s="12" t="s">
        <v>34</v>
      </c>
      <c r="D36" s="13">
        <v>13064.751712193776</v>
      </c>
      <c r="E36" s="13">
        <v>20326.040971573952</v>
      </c>
      <c r="F36" s="13">
        <v>49555.905950105327</v>
      </c>
      <c r="G36" s="13">
        <v>173119.11155835824</v>
      </c>
      <c r="H36" s="13">
        <v>256065.81019223129</v>
      </c>
    </row>
    <row r="37" spans="2:9" x14ac:dyDescent="0.35">
      <c r="C37" s="12" t="s">
        <v>47</v>
      </c>
      <c r="D37" s="13">
        <v>17178395.550769579</v>
      </c>
      <c r="E37" s="13">
        <v>77330127.549135402</v>
      </c>
      <c r="F37" s="13">
        <v>2951866.3029332892</v>
      </c>
      <c r="G37" s="13">
        <v>266479.25381956541</v>
      </c>
      <c r="H37" s="13">
        <v>97726868.656657845</v>
      </c>
    </row>
    <row r="38" spans="2:9" x14ac:dyDescent="0.35">
      <c r="C38" s="1"/>
      <c r="D38" s="1"/>
      <c r="E38" s="1"/>
    </row>
    <row r="39" spans="2:9" x14ac:dyDescent="0.35">
      <c r="C39" s="4" t="s">
        <v>64</v>
      </c>
      <c r="D39" s="4"/>
      <c r="E39" s="4"/>
      <c r="F39" s="4"/>
      <c r="G39" s="4"/>
      <c r="H39" s="4"/>
    </row>
    <row r="40" spans="2:9" x14ac:dyDescent="0.35">
      <c r="C40" s="7"/>
      <c r="D40" s="9" t="s">
        <v>51</v>
      </c>
      <c r="E40" s="9" t="s">
        <v>52</v>
      </c>
      <c r="F40" s="9" t="s">
        <v>55</v>
      </c>
      <c r="G40" s="9" t="s">
        <v>53</v>
      </c>
      <c r="H40" s="9" t="s">
        <v>68</v>
      </c>
    </row>
    <row r="41" spans="2:9" x14ac:dyDescent="0.35">
      <c r="C41" s="7" t="s">
        <v>7</v>
      </c>
      <c r="D41" s="10">
        <f>GETPIVOTDATA("value",$C$31,"cUsing","EU","cSource","SCO")-GETPIVOTDATA("value",$C$31,"cUsing","SCO","cSource","EU")</f>
        <v>-1928.5906731361465</v>
      </c>
      <c r="E41" s="10">
        <f>GETPIVOTDATA("value",$C$31,"cUsing","EU","cSource","RUK")-GETPIVOTDATA("value",$C$31,"cUsing","RUK","cSource","EU")</f>
        <v>-69400.330195421091</v>
      </c>
      <c r="F41" s="10">
        <f>SUM(D41:E41)</f>
        <v>-71328.920868557238</v>
      </c>
      <c r="G41" s="32">
        <f>D41/SUM($D$36:$F$36,$G$33:$G$35)</f>
        <v>-1.0938830639497684E-2</v>
      </c>
      <c r="H41" s="32">
        <f>E41/SUM($D$35:$E$35,GETPIVOTDATA("value",$C$31,"cUsing","SCO","cSource","RUK"),$F$33:$F$34,GETPIVOTDATA("value",$C$31,"cUsing","RUK","cSource","SCO"))</f>
        <v>-7.0996922315175626E-2</v>
      </c>
    </row>
    <row r="42" spans="2:9" x14ac:dyDescent="0.35">
      <c r="C42" s="7" t="s">
        <v>32</v>
      </c>
      <c r="D42" s="10">
        <f>GETPIVOTDATA("value",$C$31,"cUsing","NEU","cSource","SCO")-GETPIVOTDATA("value",$C$31,"cUsing","SCO","cSource","NEU")</f>
        <v>7468.6957892811515</v>
      </c>
      <c r="E42" s="10">
        <f>GETPIVOTDATA("value",$C$31,"cUsing","NEU","cSource","RUK")-GETPIVOTDATA("value",$C$31,"cUsing","RUK","cSource","NEU")</f>
        <v>52628.428794424661</v>
      </c>
      <c r="F42" s="10">
        <f t="shared" ref="F42:F43" si="2">SUM(D42:E42)</f>
        <v>60097.124583705809</v>
      </c>
      <c r="G42" s="32">
        <f>D42/SUM($D$36:$F$36,$G$33:$G$35)</f>
        <v>4.2361917163076822E-2</v>
      </c>
      <c r="H42" s="32">
        <f>E42/SUM($D$35:$E$35,GETPIVOTDATA("value",$C$31,"cUsing","SCO","cSource","RUK"),$F$33:$F$34,GETPIVOTDATA("value",$C$31,"cUsing","RUK","cSource","SCO"))</f>
        <v>5.3839174254160023E-2</v>
      </c>
    </row>
    <row r="43" spans="2:9" x14ac:dyDescent="0.35">
      <c r="C43" s="14" t="s">
        <v>54</v>
      </c>
      <c r="D43" s="15">
        <f>GETPIVOTDATA("value",$C$31,"cUsing","RUK","cSource","SCO")-GETPIVOTDATA("value",$C$31,"cUsing","SCO","cSource","RUK")</f>
        <v>-15953.548743479092</v>
      </c>
      <c r="E43" s="15">
        <f>GETPIVOTDATA("value",$C$31,"cUsing","SCO","cSource","RUK")-GETPIVOTDATA("value",$C$31,"cUsing","RUK","cSource","SCO")</f>
        <v>15953.548743479092</v>
      </c>
      <c r="F43" s="15">
        <f t="shared" si="2"/>
        <v>0</v>
      </c>
      <c r="G43" s="33">
        <f>D43/SUM($D$36:$F$36,$G$33:$G$35)</f>
        <v>-9.048740628829606E-2</v>
      </c>
      <c r="H43" s="33">
        <f>E43/SUM($D$35:$E$35,GETPIVOTDATA("value",$C$31,"cUsing","SCO","cSource","RUK"),$F$33:$F$34,GETPIVOTDATA("value",$C$31,"cUsing","RUK","cSource","SCO"))</f>
        <v>1.6320568758142352E-2</v>
      </c>
    </row>
    <row r="44" spans="2:9" x14ac:dyDescent="0.35">
      <c r="C44" s="7" t="s">
        <v>50</v>
      </c>
      <c r="D44" s="10">
        <f>SUM(D41:D43)</f>
        <v>-10413.443627334087</v>
      </c>
      <c r="E44" s="10">
        <f>SUM(E41:E43)</f>
        <v>-818.35265751733823</v>
      </c>
      <c r="F44" s="10">
        <f>SUM(F41:F43)</f>
        <v>-11231.796284851429</v>
      </c>
      <c r="G44" s="32">
        <f>D44/SUM($D$36:$F$36,$G$33:$G$35)</f>
        <v>-5.9064319764716926E-2</v>
      </c>
      <c r="H44" s="32">
        <f>E44/SUM($D$35:$E$35,GETPIVOTDATA("value",$C$31,"cUsing","SCO","cSource","RUK"),$F$33:$F$34,GETPIVOTDATA("value",$C$31,"cUsing","RUK","cSource","SCO"))</f>
        <v>-8.3717930287324999E-4</v>
      </c>
    </row>
    <row r="46" spans="2:9" x14ac:dyDescent="0.35">
      <c r="C46" s="4" t="s">
        <v>77</v>
      </c>
      <c r="D46" s="5"/>
      <c r="E46" s="5"/>
      <c r="F46" s="5"/>
      <c r="G46" s="5"/>
      <c r="H46" s="5"/>
    </row>
    <row r="47" spans="2:9" x14ac:dyDescent="0.35">
      <c r="C47" s="7" t="s">
        <v>61</v>
      </c>
      <c r="D47" s="34" t="s">
        <v>33</v>
      </c>
      <c r="E47" s="34"/>
      <c r="F47" s="34"/>
      <c r="G47" s="34"/>
      <c r="H47" s="34"/>
      <c r="I47" s="6" t="s">
        <v>76</v>
      </c>
    </row>
    <row r="48" spans="2:9" x14ac:dyDescent="0.35">
      <c r="C48" s="7" t="s">
        <v>60</v>
      </c>
      <c r="D48" s="35" t="s">
        <v>13</v>
      </c>
      <c r="E48" s="34"/>
      <c r="F48" s="34"/>
      <c r="G48" s="34"/>
      <c r="H48" s="34"/>
      <c r="I48" s="6" t="s">
        <v>76</v>
      </c>
    </row>
    <row r="49" spans="3:8" x14ac:dyDescent="0.35">
      <c r="C49" s="7" t="s">
        <v>41</v>
      </c>
      <c r="D49" s="10">
        <f>SUMIFS('Value-added shares'!D:D,'Value-added shares'!A:A,D47,'Value-added shares'!E:E,D48)</f>
        <v>13431.532078726401</v>
      </c>
      <c r="E49" s="8"/>
      <c r="F49" s="8"/>
      <c r="G49" s="8"/>
      <c r="H49" s="8"/>
    </row>
    <row r="50" spans="3:8" x14ac:dyDescent="0.35">
      <c r="C50" s="7" t="s">
        <v>56</v>
      </c>
      <c r="D50" s="10">
        <f>SUMIFS('Intermediate expenditure shares'!E:E,'Intermediate expenditure shares'!A:A,D47,'Intermediate expenditure shares'!F:F,D48)</f>
        <v>24483.800735377878</v>
      </c>
      <c r="E50" s="8"/>
      <c r="F50" s="8"/>
      <c r="G50" s="8"/>
      <c r="H50" s="8"/>
    </row>
    <row r="51" spans="3:8" x14ac:dyDescent="0.35">
      <c r="C51" s="18" t="s">
        <v>73</v>
      </c>
      <c r="D51" s="22">
        <f>SUM(D49:D50)</f>
        <v>37915.33281410428</v>
      </c>
      <c r="E51" s="8"/>
      <c r="F51" s="8"/>
      <c r="G51" s="8"/>
      <c r="H51" s="8"/>
    </row>
    <row r="52" spans="3:8" ht="16" thickBot="1" x14ac:dyDescent="0.4">
      <c r="C52" s="20" t="s">
        <v>62</v>
      </c>
      <c r="D52" s="21">
        <f>SUMIFS(Trade!D:D,Trade!C:C,D47,Trade!F:F,D48)</f>
        <v>37915.332814104309</v>
      </c>
      <c r="E52" s="8"/>
      <c r="F52" s="8"/>
      <c r="G52" s="8"/>
      <c r="H52" s="8"/>
    </row>
    <row r="53" spans="3:8" ht="16" thickTop="1" x14ac:dyDescent="0.35"/>
  </sheetData>
  <mergeCells count="2">
    <mergeCell ref="D30:G30"/>
    <mergeCell ref="B33:B36"/>
  </mergeCells>
  <dataValidations count="2">
    <dataValidation type="list" allowBlank="1" showInputMessage="1" showErrorMessage="1" sqref="D47" xr:uid="{595840C7-E96E-2949-BBB4-0F008CB4B322}">
      <formula1>REGIONS</formula1>
    </dataValidation>
    <dataValidation type="list" allowBlank="1" showInputMessage="1" showErrorMessage="1" sqref="D48" xr:uid="{0876EDA5-50B7-5B4F-B16E-C5707AA5EDAB}">
      <formula1>INDUSTRIES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5D082-0663-B64B-993B-25DD358B1AA1}">
  <sheetPr>
    <tabColor theme="5"/>
  </sheetPr>
  <dimension ref="A1:L1893"/>
  <sheetViews>
    <sheetView workbookViewId="0">
      <pane ySplit="1" topLeftCell="A2" activePane="bottomLeft" state="frozen"/>
      <selection pane="bottomLeft" activeCell="A6" sqref="A6"/>
    </sheetView>
  </sheetViews>
  <sheetFormatPr defaultColWidth="10.6640625" defaultRowHeight="15.5" x14ac:dyDescent="0.35"/>
  <sheetData>
    <row r="1" spans="1:12" x14ac:dyDescent="0.35">
      <c r="A1" t="s">
        <v>81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141</v>
      </c>
      <c r="L1" t="s">
        <v>7</v>
      </c>
    </row>
    <row r="2" spans="1:12" x14ac:dyDescent="0.35">
      <c r="A2" t="s">
        <v>92</v>
      </c>
      <c r="B2" t="s">
        <v>109</v>
      </c>
      <c r="C2">
        <v>2014</v>
      </c>
      <c r="D2">
        <v>0</v>
      </c>
      <c r="E2">
        <v>0</v>
      </c>
      <c r="F2">
        <v>0</v>
      </c>
      <c r="G2">
        <v>0</v>
      </c>
      <c r="H2">
        <v>0</v>
      </c>
      <c r="I2">
        <v>19.099799999999998</v>
      </c>
      <c r="J2">
        <v>9.6748180000000001</v>
      </c>
      <c r="K2">
        <v>9.6471889999999991</v>
      </c>
      <c r="L2">
        <v>0</v>
      </c>
    </row>
    <row r="3" spans="1:12" x14ac:dyDescent="0.35">
      <c r="A3" t="s">
        <v>92</v>
      </c>
      <c r="B3" t="s">
        <v>110</v>
      </c>
      <c r="C3">
        <v>2014</v>
      </c>
      <c r="D3">
        <v>0</v>
      </c>
      <c r="E3">
        <v>0</v>
      </c>
      <c r="F3">
        <v>0</v>
      </c>
      <c r="G3">
        <v>0</v>
      </c>
      <c r="H3">
        <v>0</v>
      </c>
      <c r="I3">
        <v>20.326160000000002</v>
      </c>
      <c r="J3">
        <v>9.7240310000000001</v>
      </c>
      <c r="K3">
        <v>9.6966870000000007</v>
      </c>
      <c r="L3">
        <v>0</v>
      </c>
    </row>
    <row r="4" spans="1:12" x14ac:dyDescent="0.35">
      <c r="A4" t="s">
        <v>92</v>
      </c>
      <c r="B4" t="s">
        <v>111</v>
      </c>
      <c r="C4">
        <v>2014</v>
      </c>
      <c r="D4">
        <v>0</v>
      </c>
      <c r="E4">
        <v>0</v>
      </c>
      <c r="F4">
        <v>0</v>
      </c>
      <c r="G4">
        <v>0</v>
      </c>
      <c r="H4">
        <v>0</v>
      </c>
      <c r="I4">
        <v>19.073319999999999</v>
      </c>
      <c r="J4">
        <v>9.638147</v>
      </c>
      <c r="K4">
        <v>9.6039860000000008</v>
      </c>
      <c r="L4">
        <v>0</v>
      </c>
    </row>
    <row r="5" spans="1:12" x14ac:dyDescent="0.35">
      <c r="A5" t="s">
        <v>92</v>
      </c>
      <c r="B5" t="s">
        <v>112</v>
      </c>
      <c r="C5">
        <v>2014</v>
      </c>
      <c r="D5">
        <v>0</v>
      </c>
      <c r="E5">
        <v>0</v>
      </c>
      <c r="F5">
        <v>0</v>
      </c>
      <c r="G5">
        <v>0</v>
      </c>
      <c r="H5">
        <v>0</v>
      </c>
      <c r="I5">
        <v>21.392209999999999</v>
      </c>
      <c r="J5">
        <v>9.5520750000000003</v>
      </c>
      <c r="K5">
        <v>9.5456369999999993</v>
      </c>
      <c r="L5">
        <v>0</v>
      </c>
    </row>
    <row r="6" spans="1:12" x14ac:dyDescent="0.35">
      <c r="A6" t="s">
        <v>92</v>
      </c>
      <c r="B6" t="s">
        <v>91</v>
      </c>
      <c r="C6">
        <v>2014</v>
      </c>
      <c r="D6">
        <v>0</v>
      </c>
      <c r="E6">
        <v>1</v>
      </c>
      <c r="F6">
        <v>0</v>
      </c>
      <c r="G6">
        <v>0</v>
      </c>
      <c r="H6">
        <v>0</v>
      </c>
      <c r="I6">
        <v>21.314679999999999</v>
      </c>
      <c r="J6">
        <v>9.6868700000000008</v>
      </c>
      <c r="K6">
        <v>9.6409210000000005</v>
      </c>
      <c r="L6">
        <v>0</v>
      </c>
    </row>
    <row r="7" spans="1:12" x14ac:dyDescent="0.35">
      <c r="A7" t="s">
        <v>92</v>
      </c>
      <c r="B7" t="s">
        <v>120</v>
      </c>
      <c r="C7">
        <v>2014</v>
      </c>
      <c r="D7">
        <v>0</v>
      </c>
      <c r="E7">
        <v>0</v>
      </c>
      <c r="F7">
        <v>0</v>
      </c>
      <c r="G7">
        <v>0</v>
      </c>
      <c r="H7">
        <v>0</v>
      </c>
      <c r="I7">
        <v>20.805879999999998</v>
      </c>
      <c r="J7">
        <v>9.7168089999999996</v>
      </c>
      <c r="K7">
        <v>9.6889540000000007</v>
      </c>
      <c r="L7">
        <v>0</v>
      </c>
    </row>
    <row r="8" spans="1:12" x14ac:dyDescent="0.35">
      <c r="A8" t="s">
        <v>92</v>
      </c>
      <c r="B8" t="s">
        <v>93</v>
      </c>
      <c r="C8">
        <v>2014</v>
      </c>
      <c r="D8">
        <v>0</v>
      </c>
      <c r="E8">
        <v>0</v>
      </c>
      <c r="F8">
        <v>0</v>
      </c>
      <c r="G8">
        <v>0</v>
      </c>
      <c r="H8">
        <v>0</v>
      </c>
      <c r="I8">
        <v>25.062449999999998</v>
      </c>
      <c r="J8">
        <v>9.1026199999999999</v>
      </c>
      <c r="K8">
        <v>8.993862</v>
      </c>
      <c r="L8">
        <v>0</v>
      </c>
    </row>
    <row r="9" spans="1:12" x14ac:dyDescent="0.35">
      <c r="A9" t="s">
        <v>92</v>
      </c>
      <c r="B9" t="s">
        <v>94</v>
      </c>
      <c r="C9">
        <v>2014</v>
      </c>
      <c r="D9">
        <v>0</v>
      </c>
      <c r="E9">
        <v>0</v>
      </c>
      <c r="F9">
        <v>0</v>
      </c>
      <c r="G9">
        <v>0</v>
      </c>
      <c r="H9">
        <v>0</v>
      </c>
      <c r="I9">
        <v>15.7536</v>
      </c>
      <c r="J9">
        <v>9.5671730000000004</v>
      </c>
      <c r="K9">
        <v>9.5671730000000004</v>
      </c>
      <c r="L9">
        <v>0</v>
      </c>
    </row>
    <row r="10" spans="1:12" x14ac:dyDescent="0.35">
      <c r="A10" t="s">
        <v>92</v>
      </c>
      <c r="B10" t="s">
        <v>95</v>
      </c>
      <c r="C10">
        <v>2014</v>
      </c>
      <c r="D10">
        <v>0</v>
      </c>
      <c r="E10">
        <v>0</v>
      </c>
      <c r="F10">
        <v>0</v>
      </c>
      <c r="G10">
        <v>0</v>
      </c>
      <c r="H10">
        <v>0</v>
      </c>
      <c r="I10">
        <v>18.7791</v>
      </c>
      <c r="J10">
        <v>9.6824670000000008</v>
      </c>
      <c r="K10">
        <v>9.6530500000000004</v>
      </c>
      <c r="L10">
        <v>0</v>
      </c>
    </row>
    <row r="11" spans="1:12" x14ac:dyDescent="0.35">
      <c r="A11" t="s">
        <v>92</v>
      </c>
      <c r="B11" t="s">
        <v>96</v>
      </c>
      <c r="C11">
        <v>2014</v>
      </c>
      <c r="D11">
        <v>0</v>
      </c>
      <c r="E11">
        <v>0</v>
      </c>
      <c r="F11">
        <v>0</v>
      </c>
      <c r="G11">
        <v>0</v>
      </c>
      <c r="H11">
        <v>0</v>
      </c>
      <c r="I11">
        <v>21.194220000000001</v>
      </c>
      <c r="J11">
        <v>9.6841120000000007</v>
      </c>
      <c r="K11">
        <v>9.6727310000000006</v>
      </c>
      <c r="L11">
        <v>0</v>
      </c>
    </row>
    <row r="12" spans="1:12" x14ac:dyDescent="0.35">
      <c r="A12" t="s">
        <v>92</v>
      </c>
      <c r="B12" t="s">
        <v>97</v>
      </c>
      <c r="C12">
        <v>2014</v>
      </c>
      <c r="D12">
        <v>0</v>
      </c>
      <c r="E12">
        <v>0</v>
      </c>
      <c r="F12">
        <v>0</v>
      </c>
      <c r="G12">
        <v>0</v>
      </c>
      <c r="H12">
        <v>0</v>
      </c>
      <c r="I12">
        <v>19.611139999999999</v>
      </c>
      <c r="J12">
        <v>9.6821699999999993</v>
      </c>
      <c r="K12">
        <v>9.6558930000000007</v>
      </c>
      <c r="L12">
        <v>0</v>
      </c>
    </row>
    <row r="13" spans="1:12" x14ac:dyDescent="0.35">
      <c r="A13" t="s">
        <v>92</v>
      </c>
      <c r="B13" t="s">
        <v>121</v>
      </c>
      <c r="C13">
        <v>2014</v>
      </c>
      <c r="D13">
        <v>0</v>
      </c>
      <c r="E13">
        <v>0</v>
      </c>
      <c r="F13">
        <v>0</v>
      </c>
      <c r="G13">
        <v>0</v>
      </c>
      <c r="H13">
        <v>0</v>
      </c>
      <c r="I13">
        <v>20.328489999999999</v>
      </c>
      <c r="J13">
        <v>9.7744009999999992</v>
      </c>
      <c r="K13">
        <v>9.7385269999999995</v>
      </c>
      <c r="L13">
        <v>0</v>
      </c>
    </row>
    <row r="14" spans="1:12" x14ac:dyDescent="0.35">
      <c r="A14" t="s">
        <v>92</v>
      </c>
      <c r="B14" t="s">
        <v>98</v>
      </c>
      <c r="C14">
        <v>2014</v>
      </c>
      <c r="D14">
        <v>0</v>
      </c>
      <c r="E14">
        <v>0</v>
      </c>
      <c r="F14">
        <v>0</v>
      </c>
      <c r="G14">
        <v>0</v>
      </c>
      <c r="H14">
        <v>0</v>
      </c>
      <c r="I14">
        <v>16.053740000000001</v>
      </c>
      <c r="J14">
        <v>9.6308699999999998</v>
      </c>
      <c r="K14">
        <v>9.6046490000000002</v>
      </c>
      <c r="L14">
        <v>0</v>
      </c>
    </row>
    <row r="15" spans="1:12" x14ac:dyDescent="0.35">
      <c r="A15" t="s">
        <v>92</v>
      </c>
      <c r="B15" t="s">
        <v>122</v>
      </c>
      <c r="C15">
        <v>2014</v>
      </c>
      <c r="D15">
        <v>0</v>
      </c>
      <c r="E15">
        <v>0</v>
      </c>
      <c r="F15">
        <v>0</v>
      </c>
      <c r="G15">
        <v>0</v>
      </c>
      <c r="H15">
        <v>0</v>
      </c>
      <c r="I15">
        <v>18.495619999999999</v>
      </c>
      <c r="J15">
        <v>9.6291250000000002</v>
      </c>
      <c r="K15">
        <v>9.6038519999999998</v>
      </c>
      <c r="L15">
        <v>0</v>
      </c>
    </row>
    <row r="16" spans="1:12" x14ac:dyDescent="0.35">
      <c r="A16" t="s">
        <v>92</v>
      </c>
      <c r="B16" t="s">
        <v>123</v>
      </c>
      <c r="C16">
        <v>2014</v>
      </c>
      <c r="D16">
        <v>0</v>
      </c>
      <c r="E16">
        <v>0</v>
      </c>
      <c r="F16">
        <v>0</v>
      </c>
      <c r="G16">
        <v>0</v>
      </c>
      <c r="H16">
        <v>0</v>
      </c>
      <c r="I16">
        <v>20.96312</v>
      </c>
      <c r="J16">
        <v>9.7361950000000004</v>
      </c>
      <c r="K16">
        <v>9.708278</v>
      </c>
      <c r="L16">
        <v>0</v>
      </c>
    </row>
    <row r="17" spans="1:12" x14ac:dyDescent="0.35">
      <c r="A17" t="s">
        <v>92</v>
      </c>
      <c r="B17" t="s">
        <v>124</v>
      </c>
      <c r="C17">
        <v>2014</v>
      </c>
      <c r="D17">
        <v>0</v>
      </c>
      <c r="E17">
        <v>0</v>
      </c>
      <c r="F17">
        <v>0</v>
      </c>
      <c r="G17">
        <v>0</v>
      </c>
      <c r="H17">
        <v>0</v>
      </c>
      <c r="I17">
        <v>17.538930000000001</v>
      </c>
      <c r="J17">
        <v>9.6292399999999994</v>
      </c>
      <c r="K17">
        <v>9.6023440000000004</v>
      </c>
      <c r="L17">
        <v>0</v>
      </c>
    </row>
    <row r="18" spans="1:12" x14ac:dyDescent="0.35">
      <c r="A18" t="s">
        <v>92</v>
      </c>
      <c r="B18" t="s">
        <v>127</v>
      </c>
      <c r="C18">
        <v>2014</v>
      </c>
      <c r="D18">
        <v>0</v>
      </c>
      <c r="E18">
        <v>0</v>
      </c>
      <c r="F18">
        <v>0</v>
      </c>
      <c r="G18">
        <v>0</v>
      </c>
      <c r="H18">
        <v>0</v>
      </c>
      <c r="I18">
        <v>15.781230000000001</v>
      </c>
      <c r="J18">
        <v>9.6771600000000007</v>
      </c>
      <c r="K18">
        <v>9.6493760000000002</v>
      </c>
      <c r="L18">
        <v>0</v>
      </c>
    </row>
    <row r="19" spans="1:12" x14ac:dyDescent="0.35">
      <c r="A19" t="s">
        <v>92</v>
      </c>
      <c r="B19" t="s">
        <v>99</v>
      </c>
      <c r="C19">
        <v>2014</v>
      </c>
      <c r="D19">
        <v>0</v>
      </c>
      <c r="E19">
        <v>0</v>
      </c>
      <c r="F19">
        <v>0</v>
      </c>
      <c r="G19">
        <v>0</v>
      </c>
      <c r="H19">
        <v>0</v>
      </c>
      <c r="I19">
        <v>17.034420000000001</v>
      </c>
      <c r="J19">
        <v>9.6622509999999995</v>
      </c>
      <c r="K19">
        <v>9.6344530000000006</v>
      </c>
      <c r="L19">
        <v>0</v>
      </c>
    </row>
    <row r="20" spans="1:12" x14ac:dyDescent="0.35">
      <c r="A20" t="s">
        <v>92</v>
      </c>
      <c r="B20" t="s">
        <v>100</v>
      </c>
      <c r="C20">
        <v>2014</v>
      </c>
      <c r="D20">
        <v>0</v>
      </c>
      <c r="E20">
        <v>0</v>
      </c>
      <c r="F20">
        <v>0</v>
      </c>
      <c r="G20">
        <v>0</v>
      </c>
      <c r="H20">
        <v>1</v>
      </c>
      <c r="I20">
        <v>22.57339</v>
      </c>
      <c r="J20">
        <v>8.5946979999999993</v>
      </c>
      <c r="K20">
        <v>8.5261800000000001</v>
      </c>
      <c r="L20">
        <v>0</v>
      </c>
    </row>
    <row r="21" spans="1:12" x14ac:dyDescent="0.35">
      <c r="A21" t="s">
        <v>92</v>
      </c>
      <c r="B21" t="s">
        <v>113</v>
      </c>
      <c r="C21">
        <v>2014</v>
      </c>
      <c r="D21">
        <v>0</v>
      </c>
      <c r="E21">
        <v>1</v>
      </c>
      <c r="F21">
        <v>0</v>
      </c>
      <c r="G21">
        <v>0</v>
      </c>
      <c r="H21">
        <v>0</v>
      </c>
      <c r="I21">
        <v>22.78303</v>
      </c>
      <c r="J21">
        <v>9.2437480000000001</v>
      </c>
      <c r="K21">
        <v>9.1423419999999993</v>
      </c>
      <c r="L21">
        <v>0</v>
      </c>
    </row>
    <row r="22" spans="1:12" x14ac:dyDescent="0.35">
      <c r="A22" t="s">
        <v>92</v>
      </c>
      <c r="B22" t="s">
        <v>101</v>
      </c>
      <c r="C22">
        <v>2014</v>
      </c>
      <c r="D22">
        <v>0</v>
      </c>
      <c r="E22">
        <v>1</v>
      </c>
      <c r="F22">
        <v>0</v>
      </c>
      <c r="G22">
        <v>0</v>
      </c>
      <c r="H22">
        <v>0</v>
      </c>
      <c r="I22">
        <v>19.255459999999999</v>
      </c>
      <c r="J22">
        <v>9.7546009999999992</v>
      </c>
      <c r="K22">
        <v>9.7290600000000005</v>
      </c>
      <c r="L22">
        <v>0</v>
      </c>
    </row>
    <row r="23" spans="1:12" x14ac:dyDescent="0.35">
      <c r="A23" t="s">
        <v>92</v>
      </c>
      <c r="B23" t="s">
        <v>114</v>
      </c>
      <c r="C23">
        <v>2014</v>
      </c>
      <c r="D23">
        <v>0</v>
      </c>
      <c r="E23">
        <v>0</v>
      </c>
      <c r="F23">
        <v>0</v>
      </c>
      <c r="G23">
        <v>0</v>
      </c>
      <c r="H23">
        <v>0</v>
      </c>
      <c r="I23">
        <v>20.602830000000001</v>
      </c>
      <c r="J23">
        <v>9.6937470000000001</v>
      </c>
      <c r="K23">
        <v>9.670382</v>
      </c>
      <c r="L23">
        <v>0</v>
      </c>
    </row>
    <row r="24" spans="1:12" x14ac:dyDescent="0.35">
      <c r="A24" t="s">
        <v>92</v>
      </c>
      <c r="B24" t="s">
        <v>125</v>
      </c>
      <c r="C24">
        <v>2014</v>
      </c>
      <c r="D24">
        <v>0</v>
      </c>
      <c r="E24">
        <v>0</v>
      </c>
      <c r="F24">
        <v>0</v>
      </c>
      <c r="G24">
        <v>0</v>
      </c>
      <c r="H24">
        <v>0</v>
      </c>
      <c r="I24">
        <v>24.55781</v>
      </c>
      <c r="J24">
        <v>8.9767130000000002</v>
      </c>
      <c r="K24">
        <v>8.9594190000000005</v>
      </c>
      <c r="L24">
        <v>0</v>
      </c>
    </row>
    <row r="25" spans="1:12" x14ac:dyDescent="0.35">
      <c r="A25" t="s">
        <v>92</v>
      </c>
      <c r="B25" t="s">
        <v>132</v>
      </c>
      <c r="C25">
        <v>2014</v>
      </c>
      <c r="D25">
        <v>0</v>
      </c>
      <c r="E25">
        <v>0</v>
      </c>
      <c r="F25">
        <v>0</v>
      </c>
      <c r="G25">
        <v>0</v>
      </c>
      <c r="H25">
        <v>0</v>
      </c>
      <c r="I25">
        <v>23.499459999999999</v>
      </c>
      <c r="J25">
        <v>9.0333710000000007</v>
      </c>
      <c r="K25">
        <v>8.9970300000000005</v>
      </c>
      <c r="L25">
        <v>0</v>
      </c>
    </row>
    <row r="26" spans="1:12" x14ac:dyDescent="0.35">
      <c r="A26" t="s">
        <v>92</v>
      </c>
      <c r="B26" t="s">
        <v>128</v>
      </c>
      <c r="C26">
        <v>2014</v>
      </c>
      <c r="D26">
        <v>0</v>
      </c>
      <c r="E26">
        <v>0</v>
      </c>
      <c r="F26">
        <v>0</v>
      </c>
      <c r="G26">
        <v>0</v>
      </c>
      <c r="H26">
        <v>0</v>
      </c>
      <c r="I26">
        <v>15.845840000000001</v>
      </c>
      <c r="J26">
        <v>9.6323019999999993</v>
      </c>
      <c r="K26">
        <v>9.6051789999999997</v>
      </c>
      <c r="L26">
        <v>0</v>
      </c>
    </row>
    <row r="27" spans="1:12" x14ac:dyDescent="0.35">
      <c r="A27" t="s">
        <v>92</v>
      </c>
      <c r="B27" t="s">
        <v>102</v>
      </c>
      <c r="C27">
        <v>2014</v>
      </c>
      <c r="D27">
        <v>0</v>
      </c>
      <c r="E27">
        <v>0</v>
      </c>
      <c r="F27">
        <v>0</v>
      </c>
      <c r="G27">
        <v>0</v>
      </c>
      <c r="H27">
        <v>0</v>
      </c>
      <c r="I27">
        <v>18.009029999999999</v>
      </c>
      <c r="J27">
        <v>9.718928</v>
      </c>
      <c r="K27">
        <v>9.718928</v>
      </c>
      <c r="L27">
        <v>0</v>
      </c>
    </row>
    <row r="28" spans="1:12" x14ac:dyDescent="0.35">
      <c r="A28" t="s">
        <v>92</v>
      </c>
      <c r="B28" t="s">
        <v>115</v>
      </c>
      <c r="C28">
        <v>2014</v>
      </c>
      <c r="D28">
        <v>0</v>
      </c>
      <c r="E28">
        <v>0</v>
      </c>
      <c r="F28">
        <v>0</v>
      </c>
      <c r="G28">
        <v>0</v>
      </c>
      <c r="H28">
        <v>0</v>
      </c>
      <c r="I28">
        <v>15.75977</v>
      </c>
      <c r="J28">
        <v>9.6358160000000002</v>
      </c>
      <c r="K28">
        <v>9.6090520000000001</v>
      </c>
      <c r="L28">
        <v>0</v>
      </c>
    </row>
    <row r="29" spans="1:12" x14ac:dyDescent="0.35">
      <c r="A29" t="s">
        <v>92</v>
      </c>
      <c r="B29" t="s">
        <v>130</v>
      </c>
      <c r="C29">
        <v>2014</v>
      </c>
      <c r="D29">
        <v>0</v>
      </c>
      <c r="E29">
        <v>0</v>
      </c>
      <c r="F29">
        <v>0</v>
      </c>
      <c r="G29">
        <v>0</v>
      </c>
      <c r="H29">
        <v>0</v>
      </c>
      <c r="I29">
        <v>19.979500000000002</v>
      </c>
      <c r="J29">
        <v>9.4860279999999992</v>
      </c>
      <c r="K29">
        <v>9.5109449999999995</v>
      </c>
      <c r="L29">
        <v>0</v>
      </c>
    </row>
    <row r="30" spans="1:12" x14ac:dyDescent="0.35">
      <c r="A30" t="s">
        <v>92</v>
      </c>
      <c r="B30" t="s">
        <v>103</v>
      </c>
      <c r="C30">
        <v>2014</v>
      </c>
      <c r="D30">
        <v>0</v>
      </c>
      <c r="E30">
        <v>1</v>
      </c>
      <c r="F30">
        <v>0</v>
      </c>
      <c r="G30">
        <v>0</v>
      </c>
      <c r="H30">
        <v>0</v>
      </c>
      <c r="I30">
        <v>15.393190000000001</v>
      </c>
      <c r="J30">
        <v>9.677111</v>
      </c>
      <c r="K30">
        <v>9.677111</v>
      </c>
      <c r="L30">
        <v>0</v>
      </c>
    </row>
    <row r="31" spans="1:12" x14ac:dyDescent="0.35">
      <c r="A31" t="s">
        <v>92</v>
      </c>
      <c r="B31" t="s">
        <v>131</v>
      </c>
      <c r="C31">
        <v>2014</v>
      </c>
      <c r="D31">
        <v>0</v>
      </c>
      <c r="E31">
        <v>0</v>
      </c>
      <c r="F31">
        <v>0</v>
      </c>
      <c r="G31">
        <v>0</v>
      </c>
      <c r="H31">
        <v>0</v>
      </c>
      <c r="I31">
        <v>20.662890000000001</v>
      </c>
      <c r="J31">
        <v>9.7185509999999997</v>
      </c>
      <c r="K31">
        <v>9.6932240000000007</v>
      </c>
      <c r="L31">
        <v>0</v>
      </c>
    </row>
    <row r="32" spans="1:12" x14ac:dyDescent="0.35">
      <c r="A32" t="s">
        <v>92</v>
      </c>
      <c r="B32" t="s">
        <v>104</v>
      </c>
      <c r="C32">
        <v>2014</v>
      </c>
      <c r="D32">
        <v>0</v>
      </c>
      <c r="E32">
        <v>0</v>
      </c>
      <c r="F32">
        <v>0</v>
      </c>
      <c r="G32">
        <v>0</v>
      </c>
      <c r="H32">
        <v>0</v>
      </c>
      <c r="I32">
        <v>19.138529999999999</v>
      </c>
      <c r="J32">
        <v>9.678331</v>
      </c>
      <c r="K32">
        <v>9.6531739999999999</v>
      </c>
      <c r="L32">
        <v>0</v>
      </c>
    </row>
    <row r="33" spans="1:12" x14ac:dyDescent="0.35">
      <c r="A33" t="s">
        <v>92</v>
      </c>
      <c r="B33" t="s">
        <v>116</v>
      </c>
      <c r="C33">
        <v>2014</v>
      </c>
      <c r="D33">
        <v>0</v>
      </c>
      <c r="E33">
        <v>0</v>
      </c>
      <c r="F33">
        <v>0</v>
      </c>
      <c r="G33">
        <v>0</v>
      </c>
      <c r="H33">
        <v>0</v>
      </c>
      <c r="I33">
        <v>19.97954</v>
      </c>
      <c r="J33">
        <v>9.6520360000000007</v>
      </c>
      <c r="K33">
        <v>9.6325810000000001</v>
      </c>
      <c r="L33">
        <v>0</v>
      </c>
    </row>
    <row r="34" spans="1:12" x14ac:dyDescent="0.35">
      <c r="A34" t="s">
        <v>92</v>
      </c>
      <c r="B34" t="s">
        <v>117</v>
      </c>
      <c r="C34">
        <v>2014</v>
      </c>
      <c r="D34">
        <v>0</v>
      </c>
      <c r="E34">
        <v>0</v>
      </c>
      <c r="F34">
        <v>0</v>
      </c>
      <c r="G34">
        <v>0</v>
      </c>
      <c r="H34">
        <v>0</v>
      </c>
      <c r="I34">
        <v>16.896879999999999</v>
      </c>
      <c r="J34">
        <v>9.8013390000000005</v>
      </c>
      <c r="K34">
        <v>9.7735179999999993</v>
      </c>
      <c r="L34">
        <v>0</v>
      </c>
    </row>
    <row r="35" spans="1:12" x14ac:dyDescent="0.35">
      <c r="A35" t="s">
        <v>92</v>
      </c>
      <c r="B35" t="s">
        <v>126</v>
      </c>
      <c r="C35">
        <v>2014</v>
      </c>
      <c r="D35">
        <v>0</v>
      </c>
      <c r="E35">
        <v>0</v>
      </c>
      <c r="F35">
        <v>0</v>
      </c>
      <c r="G35">
        <v>0</v>
      </c>
      <c r="H35">
        <v>0</v>
      </c>
      <c r="I35">
        <v>18.103290000000001</v>
      </c>
      <c r="J35">
        <v>9.6252180000000003</v>
      </c>
      <c r="K35">
        <v>9.6252180000000003</v>
      </c>
      <c r="L35">
        <v>0</v>
      </c>
    </row>
    <row r="36" spans="1:12" x14ac:dyDescent="0.35">
      <c r="A36" t="s">
        <v>92</v>
      </c>
      <c r="B36" t="s">
        <v>33</v>
      </c>
      <c r="C36">
        <v>2014</v>
      </c>
      <c r="D36">
        <v>0</v>
      </c>
      <c r="E36">
        <v>1</v>
      </c>
      <c r="F36">
        <v>1</v>
      </c>
      <c r="G36">
        <v>0</v>
      </c>
      <c r="H36">
        <v>0</v>
      </c>
      <c r="I36">
        <v>22.009730000000001</v>
      </c>
      <c r="J36">
        <v>9.7398690000000006</v>
      </c>
      <c r="K36">
        <v>9.7151720000000008</v>
      </c>
      <c r="L36">
        <v>0</v>
      </c>
    </row>
    <row r="37" spans="1:12" x14ac:dyDescent="0.35">
      <c r="A37" t="s">
        <v>92</v>
      </c>
      <c r="B37" t="s">
        <v>129</v>
      </c>
      <c r="C37">
        <v>2014</v>
      </c>
      <c r="D37">
        <v>0</v>
      </c>
      <c r="E37">
        <v>0</v>
      </c>
      <c r="F37">
        <v>0</v>
      </c>
      <c r="G37">
        <v>0</v>
      </c>
      <c r="H37">
        <v>0</v>
      </c>
      <c r="I37">
        <v>19.701720000000002</v>
      </c>
      <c r="J37">
        <v>9.5794829999999997</v>
      </c>
      <c r="K37">
        <v>9.4942069999999994</v>
      </c>
      <c r="L37">
        <v>0</v>
      </c>
    </row>
    <row r="38" spans="1:12" x14ac:dyDescent="0.35">
      <c r="A38" t="s">
        <v>92</v>
      </c>
      <c r="B38" t="s">
        <v>34</v>
      </c>
      <c r="C38">
        <v>2014</v>
      </c>
      <c r="D38">
        <v>0</v>
      </c>
      <c r="E38">
        <v>1</v>
      </c>
      <c r="F38">
        <v>1</v>
      </c>
      <c r="G38">
        <v>0</v>
      </c>
      <c r="H38">
        <v>0</v>
      </c>
      <c r="I38">
        <v>18.573119999999999</v>
      </c>
      <c r="J38">
        <v>9.735125</v>
      </c>
      <c r="K38">
        <v>9.7127739999999996</v>
      </c>
      <c r="L38">
        <v>0</v>
      </c>
    </row>
    <row r="39" spans="1:12" x14ac:dyDescent="0.35">
      <c r="A39" t="s">
        <v>92</v>
      </c>
      <c r="B39" t="s">
        <v>118</v>
      </c>
      <c r="C39">
        <v>2014</v>
      </c>
      <c r="D39">
        <v>0</v>
      </c>
      <c r="E39">
        <v>0</v>
      </c>
      <c r="F39">
        <v>0</v>
      </c>
      <c r="G39">
        <v>0</v>
      </c>
      <c r="H39">
        <v>0</v>
      </c>
      <c r="I39">
        <v>17.658329999999999</v>
      </c>
      <c r="J39">
        <v>9.6710930000000008</v>
      </c>
      <c r="K39">
        <v>9.6437120000000007</v>
      </c>
      <c r="L39">
        <v>0</v>
      </c>
    </row>
    <row r="40" spans="1:12" x14ac:dyDescent="0.35">
      <c r="A40" t="s">
        <v>92</v>
      </c>
      <c r="B40" t="s">
        <v>105</v>
      </c>
      <c r="C40">
        <v>2014</v>
      </c>
      <c r="D40">
        <v>0</v>
      </c>
      <c r="E40">
        <v>0</v>
      </c>
      <c r="F40">
        <v>0</v>
      </c>
      <c r="G40">
        <v>0</v>
      </c>
      <c r="H40">
        <v>0</v>
      </c>
      <c r="I40">
        <v>17.329470000000001</v>
      </c>
      <c r="J40">
        <v>9.6842430000000004</v>
      </c>
      <c r="K40">
        <v>9.6842430000000004</v>
      </c>
      <c r="L40">
        <v>0</v>
      </c>
    </row>
    <row r="41" spans="1:12" x14ac:dyDescent="0.35">
      <c r="A41" t="s">
        <v>92</v>
      </c>
      <c r="B41" t="s">
        <v>106</v>
      </c>
      <c r="C41">
        <v>2014</v>
      </c>
      <c r="D41">
        <v>0</v>
      </c>
      <c r="E41">
        <v>0</v>
      </c>
      <c r="F41">
        <v>0</v>
      </c>
      <c r="G41">
        <v>0</v>
      </c>
      <c r="H41">
        <v>0</v>
      </c>
      <c r="I41">
        <v>19.778390000000002</v>
      </c>
      <c r="J41">
        <v>9.6550279999999997</v>
      </c>
      <c r="K41">
        <v>9.6385299999999994</v>
      </c>
      <c r="L41">
        <v>0</v>
      </c>
    </row>
    <row r="42" spans="1:12" x14ac:dyDescent="0.35">
      <c r="A42" t="s">
        <v>92</v>
      </c>
      <c r="B42" t="s">
        <v>107</v>
      </c>
      <c r="C42">
        <v>2014</v>
      </c>
      <c r="D42">
        <v>0</v>
      </c>
      <c r="E42">
        <v>0</v>
      </c>
      <c r="F42">
        <v>0</v>
      </c>
      <c r="G42">
        <v>0</v>
      </c>
      <c r="H42">
        <v>0</v>
      </c>
      <c r="I42">
        <v>20.333279999999998</v>
      </c>
      <c r="J42">
        <v>9.5814419999999991</v>
      </c>
      <c r="K42">
        <v>9.5576629999999998</v>
      </c>
      <c r="L42">
        <v>0</v>
      </c>
    </row>
    <row r="43" spans="1:12" x14ac:dyDescent="0.35">
      <c r="A43" t="s">
        <v>92</v>
      </c>
      <c r="B43" t="s">
        <v>108</v>
      </c>
      <c r="C43">
        <v>2014</v>
      </c>
      <c r="D43">
        <v>0</v>
      </c>
      <c r="E43">
        <v>0</v>
      </c>
      <c r="F43">
        <v>0</v>
      </c>
      <c r="G43">
        <v>0</v>
      </c>
      <c r="H43">
        <v>0</v>
      </c>
      <c r="I43">
        <v>23.157689999999999</v>
      </c>
      <c r="J43">
        <v>8.8940629999999992</v>
      </c>
      <c r="K43">
        <v>8.8553909999999991</v>
      </c>
      <c r="L43">
        <v>0</v>
      </c>
    </row>
    <row r="44" spans="1:12" x14ac:dyDescent="0.35">
      <c r="A44" t="s">
        <v>92</v>
      </c>
      <c r="B44" t="s">
        <v>119</v>
      </c>
      <c r="C44">
        <v>2014</v>
      </c>
      <c r="D44">
        <v>0</v>
      </c>
      <c r="E44">
        <v>1</v>
      </c>
      <c r="F44">
        <v>0</v>
      </c>
      <c r="G44">
        <v>0</v>
      </c>
      <c r="H44">
        <v>1</v>
      </c>
      <c r="I44">
        <v>23.04186</v>
      </c>
      <c r="J44">
        <v>9.6769879999999997</v>
      </c>
      <c r="K44">
        <v>9.604806</v>
      </c>
      <c r="L44">
        <v>0</v>
      </c>
    </row>
    <row r="45" spans="1:12" x14ac:dyDescent="0.35">
      <c r="A45" t="s">
        <v>109</v>
      </c>
      <c r="B45" t="s">
        <v>92</v>
      </c>
      <c r="C45">
        <v>2014</v>
      </c>
      <c r="D45">
        <v>0</v>
      </c>
      <c r="E45">
        <v>0</v>
      </c>
      <c r="F45">
        <v>0</v>
      </c>
      <c r="G45">
        <v>0</v>
      </c>
      <c r="H45">
        <v>0</v>
      </c>
      <c r="I45">
        <v>20.929210000000001</v>
      </c>
      <c r="J45">
        <v>9.6748180000000001</v>
      </c>
      <c r="K45">
        <v>9.6471889999999991</v>
      </c>
      <c r="L45">
        <v>0</v>
      </c>
    </row>
    <row r="46" spans="1:12" x14ac:dyDescent="0.35">
      <c r="A46" t="s">
        <v>109</v>
      </c>
      <c r="B46" t="s">
        <v>110</v>
      </c>
      <c r="C46">
        <v>2014</v>
      </c>
      <c r="D46">
        <v>0</v>
      </c>
      <c r="E46">
        <v>1</v>
      </c>
      <c r="F46">
        <v>0</v>
      </c>
      <c r="G46">
        <v>1</v>
      </c>
      <c r="H46">
        <v>1</v>
      </c>
      <c r="I46">
        <v>21.717369999999999</v>
      </c>
      <c r="J46">
        <v>6.8201729999999996</v>
      </c>
      <c r="K46">
        <v>6.8124209999999996</v>
      </c>
      <c r="L46">
        <v>1</v>
      </c>
    </row>
    <row r="47" spans="1:12" x14ac:dyDescent="0.35">
      <c r="A47" t="s">
        <v>109</v>
      </c>
      <c r="B47" t="s">
        <v>111</v>
      </c>
      <c r="C47">
        <v>2014</v>
      </c>
      <c r="D47">
        <v>0</v>
      </c>
      <c r="E47">
        <v>0</v>
      </c>
      <c r="F47">
        <v>0</v>
      </c>
      <c r="G47">
        <v>0</v>
      </c>
      <c r="H47">
        <v>1</v>
      </c>
      <c r="I47">
        <v>20.7578</v>
      </c>
      <c r="J47">
        <v>6.7102029999999999</v>
      </c>
      <c r="K47">
        <v>6.7809520000000001</v>
      </c>
      <c r="L47">
        <v>1</v>
      </c>
    </row>
    <row r="48" spans="1:12" x14ac:dyDescent="0.35">
      <c r="A48" t="s">
        <v>109</v>
      </c>
      <c r="B48" t="s">
        <v>112</v>
      </c>
      <c r="C48">
        <v>2014</v>
      </c>
      <c r="D48">
        <v>0</v>
      </c>
      <c r="E48">
        <v>0</v>
      </c>
      <c r="F48">
        <v>0</v>
      </c>
      <c r="G48">
        <v>0</v>
      </c>
      <c r="H48">
        <v>0</v>
      </c>
      <c r="I48">
        <v>21.04081</v>
      </c>
      <c r="J48">
        <v>9.1602540000000001</v>
      </c>
      <c r="K48">
        <v>9.1688899999999993</v>
      </c>
      <c r="L48">
        <v>0</v>
      </c>
    </row>
    <row r="49" spans="1:12" x14ac:dyDescent="0.35">
      <c r="A49" t="s">
        <v>109</v>
      </c>
      <c r="B49" t="s">
        <v>91</v>
      </c>
      <c r="C49">
        <v>2014</v>
      </c>
      <c r="D49">
        <v>0</v>
      </c>
      <c r="E49">
        <v>0</v>
      </c>
      <c r="F49">
        <v>0</v>
      </c>
      <c r="G49">
        <v>0</v>
      </c>
      <c r="H49">
        <v>0</v>
      </c>
      <c r="I49">
        <v>21.368569999999998</v>
      </c>
      <c r="J49">
        <v>8.7926769999999994</v>
      </c>
      <c r="K49">
        <v>8.873678</v>
      </c>
      <c r="L49">
        <v>0</v>
      </c>
    </row>
    <row r="50" spans="1:12" x14ac:dyDescent="0.35">
      <c r="A50" t="s">
        <v>109</v>
      </c>
      <c r="B50" t="s">
        <v>120</v>
      </c>
      <c r="C50">
        <v>2014</v>
      </c>
      <c r="D50">
        <v>1</v>
      </c>
      <c r="E50">
        <v>1</v>
      </c>
      <c r="F50">
        <v>0</v>
      </c>
      <c r="G50">
        <v>0</v>
      </c>
      <c r="H50">
        <v>1</v>
      </c>
      <c r="I50">
        <v>23.061209999999999</v>
      </c>
      <c r="J50">
        <v>6.5311360000000001</v>
      </c>
      <c r="K50">
        <v>6.5157109999999996</v>
      </c>
      <c r="L50">
        <v>0</v>
      </c>
    </row>
    <row r="51" spans="1:12" x14ac:dyDescent="0.35">
      <c r="A51" t="s">
        <v>109</v>
      </c>
      <c r="B51" t="s">
        <v>93</v>
      </c>
      <c r="C51">
        <v>2014</v>
      </c>
      <c r="D51">
        <v>0</v>
      </c>
      <c r="E51">
        <v>0</v>
      </c>
      <c r="F51">
        <v>0</v>
      </c>
      <c r="G51">
        <v>0</v>
      </c>
      <c r="H51">
        <v>0</v>
      </c>
      <c r="I51">
        <v>22.604430000000001</v>
      </c>
      <c r="J51">
        <v>8.9200949999999999</v>
      </c>
      <c r="K51">
        <v>8.9870769999999993</v>
      </c>
      <c r="L51">
        <v>0</v>
      </c>
    </row>
    <row r="52" spans="1:12" x14ac:dyDescent="0.35">
      <c r="A52" t="s">
        <v>109</v>
      </c>
      <c r="B52" t="s">
        <v>94</v>
      </c>
      <c r="C52">
        <v>2014</v>
      </c>
      <c r="D52">
        <v>0</v>
      </c>
      <c r="E52">
        <v>0</v>
      </c>
      <c r="F52">
        <v>0</v>
      </c>
      <c r="G52">
        <v>1</v>
      </c>
      <c r="H52">
        <v>1</v>
      </c>
      <c r="I52">
        <v>18.803439999999998</v>
      </c>
      <c r="J52">
        <v>7.6095540000000002</v>
      </c>
      <c r="K52">
        <v>7.6095540000000002</v>
      </c>
      <c r="L52">
        <v>1</v>
      </c>
    </row>
    <row r="53" spans="1:12" x14ac:dyDescent="0.35">
      <c r="A53" t="s">
        <v>109</v>
      </c>
      <c r="B53" t="s">
        <v>95</v>
      </c>
      <c r="C53">
        <v>2014</v>
      </c>
      <c r="D53">
        <v>1</v>
      </c>
      <c r="E53">
        <v>0</v>
      </c>
      <c r="F53">
        <v>1</v>
      </c>
      <c r="G53">
        <v>0</v>
      </c>
      <c r="H53">
        <v>1</v>
      </c>
      <c r="I53">
        <v>22.47017</v>
      </c>
      <c r="J53">
        <v>5.5313239999999997</v>
      </c>
      <c r="K53">
        <v>5.3959919999999997</v>
      </c>
      <c r="L53">
        <v>1</v>
      </c>
    </row>
    <row r="54" spans="1:12" x14ac:dyDescent="0.35">
      <c r="A54" t="s">
        <v>109</v>
      </c>
      <c r="B54" t="s">
        <v>96</v>
      </c>
      <c r="C54">
        <v>2014</v>
      </c>
      <c r="D54">
        <v>1</v>
      </c>
      <c r="E54">
        <v>1</v>
      </c>
      <c r="F54">
        <v>0</v>
      </c>
      <c r="G54">
        <v>1</v>
      </c>
      <c r="H54">
        <v>1</v>
      </c>
      <c r="I54">
        <v>24.846299999999999</v>
      </c>
      <c r="J54">
        <v>6.2612399999999999</v>
      </c>
      <c r="K54">
        <v>6.4134840000000004</v>
      </c>
      <c r="L54">
        <v>1</v>
      </c>
    </row>
    <row r="55" spans="1:12" x14ac:dyDescent="0.35">
      <c r="A55" t="s">
        <v>109</v>
      </c>
      <c r="B55" t="s">
        <v>97</v>
      </c>
      <c r="C55">
        <v>2014</v>
      </c>
      <c r="D55">
        <v>0</v>
      </c>
      <c r="E55">
        <v>0</v>
      </c>
      <c r="F55">
        <v>0</v>
      </c>
      <c r="G55">
        <v>0</v>
      </c>
      <c r="H55">
        <v>1</v>
      </c>
      <c r="I55">
        <v>20.738890000000001</v>
      </c>
      <c r="J55">
        <v>6.7667299999999999</v>
      </c>
      <c r="K55">
        <v>6.7696230000000002</v>
      </c>
      <c r="L55">
        <v>1</v>
      </c>
    </row>
    <row r="56" spans="1:12" x14ac:dyDescent="0.35">
      <c r="A56" t="s">
        <v>109</v>
      </c>
      <c r="B56" t="s">
        <v>121</v>
      </c>
      <c r="C56">
        <v>2014</v>
      </c>
      <c r="D56">
        <v>0</v>
      </c>
      <c r="E56">
        <v>0</v>
      </c>
      <c r="F56">
        <v>0</v>
      </c>
      <c r="G56">
        <v>1</v>
      </c>
      <c r="H56">
        <v>1</v>
      </c>
      <c r="I56">
        <v>21.789190000000001</v>
      </c>
      <c r="J56">
        <v>7.5032120000000004</v>
      </c>
      <c r="K56">
        <v>7.4453040000000001</v>
      </c>
      <c r="L56">
        <v>1</v>
      </c>
    </row>
    <row r="57" spans="1:12" x14ac:dyDescent="0.35">
      <c r="A57" t="s">
        <v>109</v>
      </c>
      <c r="B57" t="s">
        <v>98</v>
      </c>
      <c r="C57">
        <v>2014</v>
      </c>
      <c r="D57">
        <v>0</v>
      </c>
      <c r="E57">
        <v>0</v>
      </c>
      <c r="F57">
        <v>0</v>
      </c>
      <c r="G57">
        <v>1</v>
      </c>
      <c r="H57">
        <v>1</v>
      </c>
      <c r="I57">
        <v>18.79035</v>
      </c>
      <c r="J57">
        <v>7.2158910000000001</v>
      </c>
      <c r="K57">
        <v>7.2181360000000003</v>
      </c>
      <c r="L57">
        <v>1</v>
      </c>
    </row>
    <row r="58" spans="1:12" x14ac:dyDescent="0.35">
      <c r="A58" t="s">
        <v>109</v>
      </c>
      <c r="B58" t="s">
        <v>122</v>
      </c>
      <c r="C58">
        <v>2014</v>
      </c>
      <c r="D58">
        <v>0</v>
      </c>
      <c r="E58">
        <v>0</v>
      </c>
      <c r="F58">
        <v>0</v>
      </c>
      <c r="G58">
        <v>1</v>
      </c>
      <c r="H58">
        <v>1</v>
      </c>
      <c r="I58">
        <v>20.578220000000002</v>
      </c>
      <c r="J58">
        <v>7.2712919999999999</v>
      </c>
      <c r="K58">
        <v>7.289466</v>
      </c>
      <c r="L58">
        <v>1</v>
      </c>
    </row>
    <row r="59" spans="1:12" x14ac:dyDescent="0.35">
      <c r="A59" t="s">
        <v>109</v>
      </c>
      <c r="B59" t="s">
        <v>123</v>
      </c>
      <c r="C59">
        <v>2014</v>
      </c>
      <c r="D59">
        <v>0</v>
      </c>
      <c r="E59">
        <v>0</v>
      </c>
      <c r="F59">
        <v>0</v>
      </c>
      <c r="G59">
        <v>1</v>
      </c>
      <c r="H59">
        <v>1</v>
      </c>
      <c r="I59">
        <v>22.80208</v>
      </c>
      <c r="J59">
        <v>6.9443469999999996</v>
      </c>
      <c r="K59">
        <v>6.9471730000000003</v>
      </c>
      <c r="L59">
        <v>1</v>
      </c>
    </row>
    <row r="60" spans="1:12" x14ac:dyDescent="0.35">
      <c r="A60" t="s">
        <v>109</v>
      </c>
      <c r="B60" t="s">
        <v>124</v>
      </c>
      <c r="C60">
        <v>2014</v>
      </c>
      <c r="D60">
        <v>0</v>
      </c>
      <c r="E60">
        <v>0</v>
      </c>
      <c r="F60">
        <v>0</v>
      </c>
      <c r="G60">
        <v>1</v>
      </c>
      <c r="H60">
        <v>1</v>
      </c>
      <c r="I60">
        <v>20.45374</v>
      </c>
      <c r="J60">
        <v>7.1563600000000003</v>
      </c>
      <c r="K60">
        <v>7.1114100000000002</v>
      </c>
      <c r="L60">
        <v>1</v>
      </c>
    </row>
    <row r="61" spans="1:12" x14ac:dyDescent="0.35">
      <c r="A61" t="s">
        <v>109</v>
      </c>
      <c r="B61" t="s">
        <v>127</v>
      </c>
      <c r="C61">
        <v>2014</v>
      </c>
      <c r="D61">
        <v>0</v>
      </c>
      <c r="E61">
        <v>0</v>
      </c>
      <c r="F61">
        <v>1</v>
      </c>
      <c r="G61">
        <v>0</v>
      </c>
      <c r="H61">
        <v>1</v>
      </c>
      <c r="I61">
        <v>21.524899999999999</v>
      </c>
      <c r="J61">
        <v>5.5998239999999999</v>
      </c>
      <c r="K61">
        <v>5.5894640000000004</v>
      </c>
      <c r="L61">
        <v>1</v>
      </c>
    </row>
    <row r="62" spans="1:12" x14ac:dyDescent="0.35">
      <c r="A62" t="s">
        <v>109</v>
      </c>
      <c r="B62" t="s">
        <v>99</v>
      </c>
      <c r="C62">
        <v>2014</v>
      </c>
      <c r="D62">
        <v>1</v>
      </c>
      <c r="E62">
        <v>0</v>
      </c>
      <c r="F62">
        <v>0</v>
      </c>
      <c r="G62">
        <v>0</v>
      </c>
      <c r="H62">
        <v>1</v>
      </c>
      <c r="I62">
        <v>22.644690000000001</v>
      </c>
      <c r="J62">
        <v>5.3753279999999997</v>
      </c>
      <c r="K62">
        <v>5.3692960000000003</v>
      </c>
      <c r="L62">
        <v>1</v>
      </c>
    </row>
    <row r="63" spans="1:12" x14ac:dyDescent="0.35">
      <c r="A63" t="s">
        <v>109</v>
      </c>
      <c r="B63" t="s">
        <v>100</v>
      </c>
      <c r="C63">
        <v>2014</v>
      </c>
      <c r="D63">
        <v>0</v>
      </c>
      <c r="E63">
        <v>0</v>
      </c>
      <c r="F63">
        <v>0</v>
      </c>
      <c r="G63">
        <v>0</v>
      </c>
      <c r="H63">
        <v>0</v>
      </c>
      <c r="I63">
        <v>19.608889999999999</v>
      </c>
      <c r="J63">
        <v>9.2631580000000007</v>
      </c>
      <c r="K63">
        <v>9.2655849999999997</v>
      </c>
      <c r="L63">
        <v>0</v>
      </c>
    </row>
    <row r="64" spans="1:12" x14ac:dyDescent="0.35">
      <c r="A64" t="s">
        <v>109</v>
      </c>
      <c r="B64" t="s">
        <v>113</v>
      </c>
      <c r="C64">
        <v>2014</v>
      </c>
      <c r="D64">
        <v>0</v>
      </c>
      <c r="E64">
        <v>0</v>
      </c>
      <c r="F64">
        <v>0</v>
      </c>
      <c r="G64">
        <v>0</v>
      </c>
      <c r="H64">
        <v>0</v>
      </c>
      <c r="I64">
        <v>20.664439999999999</v>
      </c>
      <c r="J64">
        <v>8.6261740000000007</v>
      </c>
      <c r="K64">
        <v>8.7393370000000008</v>
      </c>
      <c r="L64">
        <v>0</v>
      </c>
    </row>
    <row r="65" spans="1:12" x14ac:dyDescent="0.35">
      <c r="A65" t="s">
        <v>109</v>
      </c>
      <c r="B65" t="s">
        <v>101</v>
      </c>
      <c r="C65">
        <v>2014</v>
      </c>
      <c r="D65">
        <v>0</v>
      </c>
      <c r="E65">
        <v>0</v>
      </c>
      <c r="F65">
        <v>0</v>
      </c>
      <c r="G65">
        <v>1</v>
      </c>
      <c r="H65">
        <v>1</v>
      </c>
      <c r="I65">
        <v>20.174199999999999</v>
      </c>
      <c r="J65">
        <v>7.429621</v>
      </c>
      <c r="K65">
        <v>7.4300509999999997</v>
      </c>
      <c r="L65">
        <v>1</v>
      </c>
    </row>
    <row r="66" spans="1:12" x14ac:dyDescent="0.35">
      <c r="A66" t="s">
        <v>109</v>
      </c>
      <c r="B66" t="s">
        <v>114</v>
      </c>
      <c r="C66">
        <v>2014</v>
      </c>
      <c r="D66">
        <v>1</v>
      </c>
      <c r="E66">
        <v>0</v>
      </c>
      <c r="F66">
        <v>0</v>
      </c>
      <c r="G66">
        <v>1</v>
      </c>
      <c r="H66">
        <v>1</v>
      </c>
      <c r="I66">
        <v>23.29749</v>
      </c>
      <c r="J66">
        <v>6.642055</v>
      </c>
      <c r="K66">
        <v>6.5749639999999996</v>
      </c>
      <c r="L66">
        <v>1</v>
      </c>
    </row>
    <row r="67" spans="1:12" x14ac:dyDescent="0.35">
      <c r="A67" t="s">
        <v>109</v>
      </c>
      <c r="B67" t="s">
        <v>125</v>
      </c>
      <c r="C67">
        <v>2014</v>
      </c>
      <c r="D67">
        <v>0</v>
      </c>
      <c r="E67">
        <v>0</v>
      </c>
      <c r="F67">
        <v>0</v>
      </c>
      <c r="G67">
        <v>0</v>
      </c>
      <c r="H67">
        <v>0</v>
      </c>
      <c r="I67">
        <v>21.448119999999999</v>
      </c>
      <c r="J67">
        <v>9.1220320000000008</v>
      </c>
      <c r="K67">
        <v>9.1099899999999998</v>
      </c>
      <c r="L67">
        <v>0</v>
      </c>
    </row>
    <row r="68" spans="1:12" x14ac:dyDescent="0.35">
      <c r="A68" t="s">
        <v>109</v>
      </c>
      <c r="B68" t="s">
        <v>132</v>
      </c>
      <c r="C68">
        <v>2014</v>
      </c>
      <c r="D68">
        <v>0</v>
      </c>
      <c r="E68">
        <v>0</v>
      </c>
      <c r="F68">
        <v>0</v>
      </c>
      <c r="G68">
        <v>0</v>
      </c>
      <c r="H68">
        <v>1</v>
      </c>
      <c r="I68">
        <v>21.143979999999999</v>
      </c>
      <c r="J68">
        <v>9.0242850000000008</v>
      </c>
      <c r="K68">
        <v>9.0355600000000003</v>
      </c>
      <c r="L68">
        <v>0</v>
      </c>
    </row>
    <row r="69" spans="1:12" x14ac:dyDescent="0.35">
      <c r="A69" t="s">
        <v>109</v>
      </c>
      <c r="B69" t="s">
        <v>128</v>
      </c>
      <c r="C69">
        <v>2014</v>
      </c>
      <c r="D69">
        <v>0</v>
      </c>
      <c r="E69">
        <v>0</v>
      </c>
      <c r="F69">
        <v>0</v>
      </c>
      <c r="G69">
        <v>0</v>
      </c>
      <c r="H69">
        <v>1</v>
      </c>
      <c r="I69">
        <v>19.282789999999999</v>
      </c>
      <c r="J69">
        <v>6.8561189999999996</v>
      </c>
      <c r="K69">
        <v>6.8556179999999998</v>
      </c>
      <c r="L69">
        <v>1</v>
      </c>
    </row>
    <row r="70" spans="1:12" x14ac:dyDescent="0.35">
      <c r="A70" t="s">
        <v>109</v>
      </c>
      <c r="B70" t="s">
        <v>102</v>
      </c>
      <c r="C70">
        <v>2014</v>
      </c>
      <c r="D70">
        <v>0</v>
      </c>
      <c r="E70">
        <v>1</v>
      </c>
      <c r="F70">
        <v>0</v>
      </c>
      <c r="G70">
        <v>1</v>
      </c>
      <c r="H70">
        <v>1</v>
      </c>
      <c r="I70">
        <v>19.930589999999999</v>
      </c>
      <c r="J70">
        <v>6.6384869999999996</v>
      </c>
      <c r="K70">
        <v>6.6384869999999996</v>
      </c>
      <c r="L70">
        <v>1</v>
      </c>
    </row>
    <row r="71" spans="1:12" x14ac:dyDescent="0.35">
      <c r="A71" t="s">
        <v>109</v>
      </c>
      <c r="B71" t="s">
        <v>115</v>
      </c>
      <c r="C71">
        <v>2014</v>
      </c>
      <c r="D71">
        <v>0</v>
      </c>
      <c r="E71">
        <v>0</v>
      </c>
      <c r="F71">
        <v>0</v>
      </c>
      <c r="G71">
        <v>0</v>
      </c>
      <c r="H71">
        <v>1</v>
      </c>
      <c r="I71">
        <v>19.184650000000001</v>
      </c>
      <c r="J71">
        <v>7.0054059999999998</v>
      </c>
      <c r="K71">
        <v>7.0060469999999997</v>
      </c>
      <c r="L71">
        <v>1</v>
      </c>
    </row>
    <row r="72" spans="1:12" x14ac:dyDescent="0.35">
      <c r="A72" t="s">
        <v>109</v>
      </c>
      <c r="B72" t="s">
        <v>130</v>
      </c>
      <c r="C72">
        <v>2014</v>
      </c>
      <c r="D72">
        <v>0</v>
      </c>
      <c r="E72">
        <v>0</v>
      </c>
      <c r="F72">
        <v>0</v>
      </c>
      <c r="G72">
        <v>0</v>
      </c>
      <c r="H72">
        <v>1</v>
      </c>
      <c r="I72">
        <v>20.66714</v>
      </c>
      <c r="J72">
        <v>9.2272180000000006</v>
      </c>
      <c r="K72">
        <v>9.2157350000000005</v>
      </c>
      <c r="L72">
        <v>0</v>
      </c>
    </row>
    <row r="73" spans="1:12" x14ac:dyDescent="0.35">
      <c r="A73" t="s">
        <v>109</v>
      </c>
      <c r="B73" t="s">
        <v>103</v>
      </c>
      <c r="C73">
        <v>2014</v>
      </c>
      <c r="D73">
        <v>0</v>
      </c>
      <c r="E73">
        <v>0</v>
      </c>
      <c r="F73">
        <v>0</v>
      </c>
      <c r="G73">
        <v>1</v>
      </c>
      <c r="H73">
        <v>1</v>
      </c>
      <c r="I73">
        <v>19.259869999999999</v>
      </c>
      <c r="J73">
        <v>7.2271919999999996</v>
      </c>
      <c r="K73">
        <v>7.2271919999999996</v>
      </c>
      <c r="L73">
        <v>1</v>
      </c>
    </row>
    <row r="74" spans="1:12" x14ac:dyDescent="0.35">
      <c r="A74" t="s">
        <v>109</v>
      </c>
      <c r="B74" t="s">
        <v>131</v>
      </c>
      <c r="C74">
        <v>2014</v>
      </c>
      <c r="D74">
        <v>0</v>
      </c>
      <c r="E74">
        <v>0</v>
      </c>
      <c r="F74">
        <v>0</v>
      </c>
      <c r="G74">
        <v>1</v>
      </c>
      <c r="H74">
        <v>1</v>
      </c>
      <c r="I74">
        <v>21.773540000000001</v>
      </c>
      <c r="J74">
        <v>6.8418150000000004</v>
      </c>
      <c r="K74">
        <v>6.8392210000000002</v>
      </c>
      <c r="L74">
        <v>1</v>
      </c>
    </row>
    <row r="75" spans="1:12" x14ac:dyDescent="0.35">
      <c r="A75" t="s">
        <v>109</v>
      </c>
      <c r="B75" t="s">
        <v>104</v>
      </c>
      <c r="C75">
        <v>2014</v>
      </c>
      <c r="D75">
        <v>0</v>
      </c>
      <c r="E75">
        <v>0</v>
      </c>
      <c r="F75">
        <v>0</v>
      </c>
      <c r="G75">
        <v>0</v>
      </c>
      <c r="H75">
        <v>1</v>
      </c>
      <c r="I75">
        <v>20.556190000000001</v>
      </c>
      <c r="J75">
        <v>7.2093369999999997</v>
      </c>
      <c r="K75">
        <v>7.2099479999999998</v>
      </c>
      <c r="L75">
        <v>0</v>
      </c>
    </row>
    <row r="76" spans="1:12" x14ac:dyDescent="0.35">
      <c r="A76" t="s">
        <v>109</v>
      </c>
      <c r="B76" t="s">
        <v>116</v>
      </c>
      <c r="C76">
        <v>2014</v>
      </c>
      <c r="D76">
        <v>0</v>
      </c>
      <c r="E76">
        <v>0</v>
      </c>
      <c r="F76">
        <v>0</v>
      </c>
      <c r="G76">
        <v>0</v>
      </c>
      <c r="H76">
        <v>1</v>
      </c>
      <c r="I76">
        <v>22.359970000000001</v>
      </c>
      <c r="J76">
        <v>6.3226240000000002</v>
      </c>
      <c r="K76">
        <v>6.2089480000000004</v>
      </c>
      <c r="L76">
        <v>1</v>
      </c>
    </row>
    <row r="77" spans="1:12" x14ac:dyDescent="0.35">
      <c r="A77" t="s">
        <v>109</v>
      </c>
      <c r="B77" t="s">
        <v>117</v>
      </c>
      <c r="C77">
        <v>2014</v>
      </c>
      <c r="D77">
        <v>0</v>
      </c>
      <c r="E77">
        <v>0</v>
      </c>
      <c r="F77">
        <v>0</v>
      </c>
      <c r="G77">
        <v>1</v>
      </c>
      <c r="H77">
        <v>1</v>
      </c>
      <c r="I77">
        <v>19.849260000000001</v>
      </c>
      <c r="J77">
        <v>7.7413650000000001</v>
      </c>
      <c r="K77">
        <v>7.7167890000000003</v>
      </c>
      <c r="L77">
        <v>1</v>
      </c>
    </row>
    <row r="78" spans="1:12" x14ac:dyDescent="0.35">
      <c r="A78" t="s">
        <v>109</v>
      </c>
      <c r="B78" t="s">
        <v>126</v>
      </c>
      <c r="C78">
        <v>2014</v>
      </c>
      <c r="D78">
        <v>0</v>
      </c>
      <c r="E78">
        <v>0</v>
      </c>
      <c r="F78">
        <v>0</v>
      </c>
      <c r="G78">
        <v>0</v>
      </c>
      <c r="H78">
        <v>1</v>
      </c>
      <c r="I78">
        <v>21.68356</v>
      </c>
      <c r="J78">
        <v>6.7577030000000002</v>
      </c>
      <c r="K78">
        <v>6.7577030000000002</v>
      </c>
      <c r="L78">
        <v>1</v>
      </c>
    </row>
    <row r="79" spans="1:12" x14ac:dyDescent="0.35">
      <c r="A79" t="s">
        <v>109</v>
      </c>
      <c r="B79" t="s">
        <v>33</v>
      </c>
      <c r="C79">
        <v>2014</v>
      </c>
      <c r="D79">
        <v>0</v>
      </c>
      <c r="E79">
        <v>0</v>
      </c>
      <c r="F79">
        <v>0</v>
      </c>
      <c r="G79">
        <v>0</v>
      </c>
      <c r="H79">
        <v>1</v>
      </c>
      <c r="I79">
        <v>22.353020000000001</v>
      </c>
      <c r="J79">
        <v>7.1233120000000003</v>
      </c>
      <c r="K79">
        <v>7.2071350000000001</v>
      </c>
      <c r="L79">
        <v>1</v>
      </c>
    </row>
    <row r="80" spans="1:12" x14ac:dyDescent="0.35">
      <c r="A80" t="s">
        <v>109</v>
      </c>
      <c r="B80" t="s">
        <v>129</v>
      </c>
      <c r="C80">
        <v>2014</v>
      </c>
      <c r="D80">
        <v>0</v>
      </c>
      <c r="E80">
        <v>0</v>
      </c>
      <c r="F80">
        <v>0</v>
      </c>
      <c r="G80">
        <v>0</v>
      </c>
      <c r="H80">
        <v>0</v>
      </c>
      <c r="I80">
        <v>22.114799999999999</v>
      </c>
      <c r="J80">
        <v>7.4256060000000002</v>
      </c>
      <c r="K80">
        <v>7.8447370000000003</v>
      </c>
      <c r="L80">
        <v>0</v>
      </c>
    </row>
    <row r="81" spans="1:12" x14ac:dyDescent="0.35">
      <c r="A81" t="s">
        <v>109</v>
      </c>
      <c r="B81" t="s">
        <v>34</v>
      </c>
      <c r="C81">
        <v>2014</v>
      </c>
      <c r="D81">
        <v>0</v>
      </c>
      <c r="E81">
        <v>0</v>
      </c>
      <c r="F81">
        <v>0</v>
      </c>
      <c r="G81">
        <v>0</v>
      </c>
      <c r="H81">
        <v>1</v>
      </c>
      <c r="I81">
        <v>19.672969999999999</v>
      </c>
      <c r="J81">
        <v>7.3680469999999998</v>
      </c>
      <c r="K81">
        <v>7.3959809999999999</v>
      </c>
      <c r="L81">
        <v>1</v>
      </c>
    </row>
    <row r="82" spans="1:12" x14ac:dyDescent="0.35">
      <c r="A82" t="s">
        <v>109</v>
      </c>
      <c r="B82" t="s">
        <v>118</v>
      </c>
      <c r="C82">
        <v>2014</v>
      </c>
      <c r="D82">
        <v>1</v>
      </c>
      <c r="E82">
        <v>0</v>
      </c>
      <c r="F82">
        <v>1</v>
      </c>
      <c r="G82">
        <v>1</v>
      </c>
      <c r="H82">
        <v>1</v>
      </c>
      <c r="I82">
        <v>21.826239999999999</v>
      </c>
      <c r="J82">
        <v>4.0899650000000003</v>
      </c>
      <c r="K82">
        <v>4.0094950000000003</v>
      </c>
      <c r="L82">
        <v>1</v>
      </c>
    </row>
    <row r="83" spans="1:12" x14ac:dyDescent="0.35">
      <c r="A83" t="s">
        <v>109</v>
      </c>
      <c r="B83" t="s">
        <v>105</v>
      </c>
      <c r="C83">
        <v>2014</v>
      </c>
      <c r="D83">
        <v>1</v>
      </c>
      <c r="E83">
        <v>0</v>
      </c>
      <c r="F83">
        <v>1</v>
      </c>
      <c r="G83">
        <v>1</v>
      </c>
      <c r="H83">
        <v>1</v>
      </c>
      <c r="I83">
        <v>21.744700000000002</v>
      </c>
      <c r="J83">
        <v>5.6268830000000003</v>
      </c>
      <c r="K83">
        <v>5.6268830000000003</v>
      </c>
      <c r="L83">
        <v>1</v>
      </c>
    </row>
    <row r="84" spans="1:12" x14ac:dyDescent="0.35">
      <c r="A84" t="s">
        <v>109</v>
      </c>
      <c r="B84" t="s">
        <v>106</v>
      </c>
      <c r="C84">
        <v>2014</v>
      </c>
      <c r="D84">
        <v>0</v>
      </c>
      <c r="E84">
        <v>0</v>
      </c>
      <c r="F84">
        <v>0</v>
      </c>
      <c r="G84">
        <v>0</v>
      </c>
      <c r="H84">
        <v>1</v>
      </c>
      <c r="I84">
        <v>21.757259999999999</v>
      </c>
      <c r="J84">
        <v>7.124752</v>
      </c>
      <c r="K84">
        <v>7.0550389999999998</v>
      </c>
      <c r="L84">
        <v>1</v>
      </c>
    </row>
    <row r="85" spans="1:12" x14ac:dyDescent="0.35">
      <c r="A85" t="s">
        <v>109</v>
      </c>
      <c r="B85" t="s">
        <v>107</v>
      </c>
      <c r="C85">
        <v>2014</v>
      </c>
      <c r="D85">
        <v>0</v>
      </c>
      <c r="E85">
        <v>0</v>
      </c>
      <c r="F85">
        <v>0</v>
      </c>
      <c r="G85">
        <v>0</v>
      </c>
      <c r="H85">
        <v>1</v>
      </c>
      <c r="I85">
        <v>21.551130000000001</v>
      </c>
      <c r="J85">
        <v>7.3804670000000003</v>
      </c>
      <c r="K85">
        <v>7.3557079999999999</v>
      </c>
      <c r="L85">
        <v>0</v>
      </c>
    </row>
    <row r="86" spans="1:12" x14ac:dyDescent="0.35">
      <c r="A86" t="s">
        <v>109</v>
      </c>
      <c r="B86" t="s">
        <v>108</v>
      </c>
      <c r="C86">
        <v>2014</v>
      </c>
      <c r="D86">
        <v>0</v>
      </c>
      <c r="E86">
        <v>0</v>
      </c>
      <c r="F86">
        <v>0</v>
      </c>
      <c r="G86">
        <v>0</v>
      </c>
      <c r="H86">
        <v>0</v>
      </c>
      <c r="I86">
        <v>20.123940000000001</v>
      </c>
      <c r="J86">
        <v>9.1063340000000004</v>
      </c>
      <c r="K86">
        <v>9.1086760000000009</v>
      </c>
      <c r="L86">
        <v>0</v>
      </c>
    </row>
    <row r="87" spans="1:12" x14ac:dyDescent="0.35">
      <c r="A87" t="s">
        <v>109</v>
      </c>
      <c r="B87" t="s">
        <v>119</v>
      </c>
      <c r="C87">
        <v>2014</v>
      </c>
      <c r="D87">
        <v>0</v>
      </c>
      <c r="E87">
        <v>0</v>
      </c>
      <c r="F87">
        <v>0</v>
      </c>
      <c r="G87">
        <v>0</v>
      </c>
      <c r="H87">
        <v>0</v>
      </c>
      <c r="I87">
        <v>23.030999999999999</v>
      </c>
      <c r="J87">
        <v>8.873685</v>
      </c>
      <c r="K87">
        <v>9.0099739999999997</v>
      </c>
      <c r="L87">
        <v>0</v>
      </c>
    </row>
    <row r="88" spans="1:12" x14ac:dyDescent="0.35">
      <c r="A88" t="s">
        <v>110</v>
      </c>
      <c r="B88" t="s">
        <v>92</v>
      </c>
      <c r="C88">
        <v>2014</v>
      </c>
      <c r="D88">
        <v>0</v>
      </c>
      <c r="E88">
        <v>0</v>
      </c>
      <c r="F88">
        <v>0</v>
      </c>
      <c r="G88">
        <v>0</v>
      </c>
      <c r="H88">
        <v>0</v>
      </c>
      <c r="I88">
        <v>21.932749999999999</v>
      </c>
      <c r="J88">
        <v>9.7240310000000001</v>
      </c>
      <c r="K88">
        <v>9.6966870000000007</v>
      </c>
      <c r="L88">
        <v>0</v>
      </c>
    </row>
    <row r="89" spans="1:12" x14ac:dyDescent="0.35">
      <c r="A89" t="s">
        <v>110</v>
      </c>
      <c r="B89" t="s">
        <v>109</v>
      </c>
      <c r="C89">
        <v>2014</v>
      </c>
      <c r="D89">
        <v>0</v>
      </c>
      <c r="E89">
        <v>1</v>
      </c>
      <c r="F89">
        <v>0</v>
      </c>
      <c r="G89">
        <v>1</v>
      </c>
      <c r="H89">
        <v>1</v>
      </c>
      <c r="I89">
        <v>21.983059999999998</v>
      </c>
      <c r="J89">
        <v>6.8201729999999996</v>
      </c>
      <c r="K89">
        <v>6.8124209999999996</v>
      </c>
      <c r="L89">
        <v>1</v>
      </c>
    </row>
    <row r="90" spans="1:12" x14ac:dyDescent="0.35">
      <c r="A90" t="s">
        <v>110</v>
      </c>
      <c r="B90" t="s">
        <v>111</v>
      </c>
      <c r="C90">
        <v>2014</v>
      </c>
      <c r="D90">
        <v>0</v>
      </c>
      <c r="E90">
        <v>0</v>
      </c>
      <c r="F90">
        <v>0</v>
      </c>
      <c r="G90">
        <v>0</v>
      </c>
      <c r="H90">
        <v>1</v>
      </c>
      <c r="I90">
        <v>20.24316</v>
      </c>
      <c r="J90">
        <v>7.439254</v>
      </c>
      <c r="K90">
        <v>7.4752349999999996</v>
      </c>
      <c r="L90">
        <v>1</v>
      </c>
    </row>
    <row r="91" spans="1:12" x14ac:dyDescent="0.35">
      <c r="A91" t="s">
        <v>110</v>
      </c>
      <c r="B91" t="s">
        <v>112</v>
      </c>
      <c r="C91">
        <v>2014</v>
      </c>
      <c r="D91">
        <v>0</v>
      </c>
      <c r="E91">
        <v>0</v>
      </c>
      <c r="F91">
        <v>0</v>
      </c>
      <c r="G91">
        <v>0</v>
      </c>
      <c r="H91">
        <v>0</v>
      </c>
      <c r="I91">
        <v>21.631070000000001</v>
      </c>
      <c r="J91">
        <v>9.1002609999999997</v>
      </c>
      <c r="K91">
        <v>9.1162109999999998</v>
      </c>
      <c r="L91">
        <v>0</v>
      </c>
    </row>
    <row r="92" spans="1:12" x14ac:dyDescent="0.35">
      <c r="A92" t="s">
        <v>110</v>
      </c>
      <c r="B92" t="s">
        <v>91</v>
      </c>
      <c r="C92">
        <v>2014</v>
      </c>
      <c r="D92">
        <v>0</v>
      </c>
      <c r="E92">
        <v>1</v>
      </c>
      <c r="F92">
        <v>0</v>
      </c>
      <c r="G92">
        <v>0</v>
      </c>
      <c r="H92">
        <v>0</v>
      </c>
      <c r="I92">
        <v>21.345179999999999</v>
      </c>
      <c r="J92">
        <v>8.6468579999999999</v>
      </c>
      <c r="K92">
        <v>8.7490179999999995</v>
      </c>
      <c r="L92">
        <v>0</v>
      </c>
    </row>
    <row r="93" spans="1:12" x14ac:dyDescent="0.35">
      <c r="A93" t="s">
        <v>110</v>
      </c>
      <c r="B93" t="s">
        <v>120</v>
      </c>
      <c r="C93">
        <v>2014</v>
      </c>
      <c r="D93">
        <v>0</v>
      </c>
      <c r="E93">
        <v>1</v>
      </c>
      <c r="F93">
        <v>0</v>
      </c>
      <c r="G93">
        <v>0</v>
      </c>
      <c r="H93">
        <v>1</v>
      </c>
      <c r="I93">
        <v>22.83353</v>
      </c>
      <c r="J93">
        <v>6.1889989999999999</v>
      </c>
      <c r="K93">
        <v>6.1966000000000001</v>
      </c>
      <c r="L93">
        <v>0</v>
      </c>
    </row>
    <row r="94" spans="1:12" x14ac:dyDescent="0.35">
      <c r="A94" t="s">
        <v>110</v>
      </c>
      <c r="B94" t="s">
        <v>93</v>
      </c>
      <c r="C94">
        <v>2014</v>
      </c>
      <c r="D94">
        <v>0</v>
      </c>
      <c r="E94">
        <v>0</v>
      </c>
      <c r="F94">
        <v>0</v>
      </c>
      <c r="G94">
        <v>0</v>
      </c>
      <c r="H94">
        <v>0</v>
      </c>
      <c r="I94">
        <v>22.94079</v>
      </c>
      <c r="J94">
        <v>8.9852880000000006</v>
      </c>
      <c r="K94">
        <v>9.0551390000000005</v>
      </c>
      <c r="L94">
        <v>0</v>
      </c>
    </row>
    <row r="95" spans="1:12" x14ac:dyDescent="0.35">
      <c r="A95" t="s">
        <v>110</v>
      </c>
      <c r="B95" t="s">
        <v>94</v>
      </c>
      <c r="C95">
        <v>2014</v>
      </c>
      <c r="D95">
        <v>0</v>
      </c>
      <c r="E95">
        <v>0</v>
      </c>
      <c r="F95">
        <v>0</v>
      </c>
      <c r="G95">
        <v>1</v>
      </c>
      <c r="H95">
        <v>1</v>
      </c>
      <c r="I95">
        <v>19.419789999999999</v>
      </c>
      <c r="J95">
        <v>7.974615</v>
      </c>
      <c r="K95">
        <v>7.974615</v>
      </c>
      <c r="L95">
        <v>1</v>
      </c>
    </row>
    <row r="96" spans="1:12" x14ac:dyDescent="0.35">
      <c r="A96" t="s">
        <v>110</v>
      </c>
      <c r="B96" t="s">
        <v>95</v>
      </c>
      <c r="C96">
        <v>2014</v>
      </c>
      <c r="D96">
        <v>0</v>
      </c>
      <c r="E96">
        <v>0</v>
      </c>
      <c r="F96">
        <v>0</v>
      </c>
      <c r="G96">
        <v>0</v>
      </c>
      <c r="H96">
        <v>1</v>
      </c>
      <c r="I96">
        <v>21.851379999999999</v>
      </c>
      <c r="J96">
        <v>6.5792089999999996</v>
      </c>
      <c r="K96">
        <v>6.6214459999999997</v>
      </c>
      <c r="L96">
        <v>1</v>
      </c>
    </row>
    <row r="97" spans="1:12" x14ac:dyDescent="0.35">
      <c r="A97" t="s">
        <v>110</v>
      </c>
      <c r="B97" t="s">
        <v>96</v>
      </c>
      <c r="C97">
        <v>2014</v>
      </c>
      <c r="D97">
        <v>1</v>
      </c>
      <c r="E97">
        <v>1</v>
      </c>
      <c r="F97">
        <v>0</v>
      </c>
      <c r="G97">
        <v>1</v>
      </c>
      <c r="H97">
        <v>1</v>
      </c>
      <c r="I97">
        <v>24.858519999999999</v>
      </c>
      <c r="J97">
        <v>6.4838250000000004</v>
      </c>
      <c r="K97">
        <v>6.0580749999999997</v>
      </c>
      <c r="L97">
        <v>1</v>
      </c>
    </row>
    <row r="98" spans="1:12" x14ac:dyDescent="0.35">
      <c r="A98" t="s">
        <v>110</v>
      </c>
      <c r="B98" t="s">
        <v>97</v>
      </c>
      <c r="C98">
        <v>2014</v>
      </c>
      <c r="D98">
        <v>0</v>
      </c>
      <c r="E98">
        <v>0</v>
      </c>
      <c r="F98">
        <v>0</v>
      </c>
      <c r="G98">
        <v>0</v>
      </c>
      <c r="H98">
        <v>1</v>
      </c>
      <c r="I98">
        <v>21.884209999999999</v>
      </c>
      <c r="J98">
        <v>6.6438430000000004</v>
      </c>
      <c r="K98">
        <v>6.6311859999999996</v>
      </c>
      <c r="L98">
        <v>1</v>
      </c>
    </row>
    <row r="99" spans="1:12" x14ac:dyDescent="0.35">
      <c r="A99" t="s">
        <v>110</v>
      </c>
      <c r="B99" t="s">
        <v>121</v>
      </c>
      <c r="C99">
        <v>2014</v>
      </c>
      <c r="D99">
        <v>0</v>
      </c>
      <c r="E99">
        <v>0</v>
      </c>
      <c r="F99">
        <v>0</v>
      </c>
      <c r="G99">
        <v>1</v>
      </c>
      <c r="H99">
        <v>1</v>
      </c>
      <c r="I99">
        <v>22.90954</v>
      </c>
      <c r="J99">
        <v>7.1821809999999999</v>
      </c>
      <c r="K99">
        <v>7.1787939999999999</v>
      </c>
      <c r="L99">
        <v>1</v>
      </c>
    </row>
    <row r="100" spans="1:12" x14ac:dyDescent="0.35">
      <c r="A100" t="s">
        <v>110</v>
      </c>
      <c r="B100" t="s">
        <v>98</v>
      </c>
      <c r="C100">
        <v>2014</v>
      </c>
      <c r="D100">
        <v>0</v>
      </c>
      <c r="E100">
        <v>0</v>
      </c>
      <c r="F100">
        <v>0</v>
      </c>
      <c r="G100">
        <v>1</v>
      </c>
      <c r="H100">
        <v>1</v>
      </c>
      <c r="I100">
        <v>19.375800000000002</v>
      </c>
      <c r="J100">
        <v>7.3800939999999997</v>
      </c>
      <c r="K100">
        <v>7.3744810000000003</v>
      </c>
      <c r="L100">
        <v>1</v>
      </c>
    </row>
    <row r="101" spans="1:12" x14ac:dyDescent="0.35">
      <c r="A101" t="s">
        <v>110</v>
      </c>
      <c r="B101" t="s">
        <v>122</v>
      </c>
      <c r="C101">
        <v>2014</v>
      </c>
      <c r="D101">
        <v>0</v>
      </c>
      <c r="E101">
        <v>0</v>
      </c>
      <c r="F101">
        <v>0</v>
      </c>
      <c r="G101">
        <v>1</v>
      </c>
      <c r="H101">
        <v>1</v>
      </c>
      <c r="I101">
        <v>21.542449999999999</v>
      </c>
      <c r="J101">
        <v>7.4110899999999997</v>
      </c>
      <c r="K101">
        <v>7.4080459999999997</v>
      </c>
      <c r="L101">
        <v>1</v>
      </c>
    </row>
    <row r="102" spans="1:12" x14ac:dyDescent="0.35">
      <c r="A102" t="s">
        <v>110</v>
      </c>
      <c r="B102" t="s">
        <v>123</v>
      </c>
      <c r="C102">
        <v>2014</v>
      </c>
      <c r="D102">
        <v>1</v>
      </c>
      <c r="E102">
        <v>1</v>
      </c>
      <c r="F102">
        <v>0</v>
      </c>
      <c r="G102">
        <v>1</v>
      </c>
      <c r="H102">
        <v>1</v>
      </c>
      <c r="I102">
        <v>24.578720000000001</v>
      </c>
      <c r="J102">
        <v>5.5700079999999996</v>
      </c>
      <c r="K102">
        <v>6.1003829999999999</v>
      </c>
      <c r="L102">
        <v>1</v>
      </c>
    </row>
    <row r="103" spans="1:12" x14ac:dyDescent="0.35">
      <c r="A103" t="s">
        <v>110</v>
      </c>
      <c r="B103" t="s">
        <v>124</v>
      </c>
      <c r="C103">
        <v>2014</v>
      </c>
      <c r="D103">
        <v>0</v>
      </c>
      <c r="E103">
        <v>0</v>
      </c>
      <c r="F103">
        <v>0</v>
      </c>
      <c r="G103">
        <v>1</v>
      </c>
      <c r="H103">
        <v>1</v>
      </c>
      <c r="I103">
        <v>21.284500000000001</v>
      </c>
      <c r="J103">
        <v>7.6447649999999996</v>
      </c>
      <c r="K103">
        <v>7.6185419999999997</v>
      </c>
      <c r="L103">
        <v>1</v>
      </c>
    </row>
    <row r="104" spans="1:12" x14ac:dyDescent="0.35">
      <c r="A104" t="s">
        <v>110</v>
      </c>
      <c r="B104" t="s">
        <v>127</v>
      </c>
      <c r="C104">
        <v>2014</v>
      </c>
      <c r="D104">
        <v>0</v>
      </c>
      <c r="E104">
        <v>0</v>
      </c>
      <c r="F104">
        <v>0</v>
      </c>
      <c r="G104">
        <v>0</v>
      </c>
      <c r="H104">
        <v>1</v>
      </c>
      <c r="I104">
        <v>19.773869999999999</v>
      </c>
      <c r="J104">
        <v>6.9330369999999997</v>
      </c>
      <c r="K104">
        <v>6.927187</v>
      </c>
      <c r="L104">
        <v>1</v>
      </c>
    </row>
    <row r="105" spans="1:12" x14ac:dyDescent="0.35">
      <c r="A105" t="s">
        <v>110</v>
      </c>
      <c r="B105" t="s">
        <v>99</v>
      </c>
      <c r="C105">
        <v>2014</v>
      </c>
      <c r="D105">
        <v>0</v>
      </c>
      <c r="E105">
        <v>0</v>
      </c>
      <c r="F105">
        <v>0</v>
      </c>
      <c r="G105">
        <v>0</v>
      </c>
      <c r="H105">
        <v>1</v>
      </c>
      <c r="I105">
        <v>21.3872</v>
      </c>
      <c r="J105">
        <v>7.0317460000000001</v>
      </c>
      <c r="K105">
        <v>7.0241910000000001</v>
      </c>
      <c r="L105">
        <v>1</v>
      </c>
    </row>
    <row r="106" spans="1:12" x14ac:dyDescent="0.35">
      <c r="A106" t="s">
        <v>110</v>
      </c>
      <c r="B106" t="s">
        <v>100</v>
      </c>
      <c r="C106">
        <v>2014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20.040479999999999</v>
      </c>
      <c r="J106">
        <v>9.3418740000000007</v>
      </c>
      <c r="K106">
        <v>9.3419659999999993</v>
      </c>
      <c r="L106">
        <v>0</v>
      </c>
    </row>
    <row r="107" spans="1:12" x14ac:dyDescent="0.35">
      <c r="A107" t="s">
        <v>110</v>
      </c>
      <c r="B107" t="s">
        <v>113</v>
      </c>
      <c r="C107">
        <v>2014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21.404489999999999</v>
      </c>
      <c r="J107">
        <v>8.7680419999999994</v>
      </c>
      <c r="K107">
        <v>8.8690060000000006</v>
      </c>
      <c r="L107">
        <v>0</v>
      </c>
    </row>
    <row r="108" spans="1:12" x14ac:dyDescent="0.35">
      <c r="A108" t="s">
        <v>110</v>
      </c>
      <c r="B108" t="s">
        <v>101</v>
      </c>
      <c r="C108">
        <v>2014</v>
      </c>
      <c r="D108">
        <v>0</v>
      </c>
      <c r="E108">
        <v>0</v>
      </c>
      <c r="F108">
        <v>0</v>
      </c>
      <c r="G108">
        <v>1</v>
      </c>
      <c r="H108">
        <v>1</v>
      </c>
      <c r="I108">
        <v>21.642800000000001</v>
      </c>
      <c r="J108">
        <v>6.6556160000000002</v>
      </c>
      <c r="K108">
        <v>6.6643169999999996</v>
      </c>
      <c r="L108">
        <v>1</v>
      </c>
    </row>
    <row r="109" spans="1:12" x14ac:dyDescent="0.35">
      <c r="A109" t="s">
        <v>110</v>
      </c>
      <c r="B109" t="s">
        <v>114</v>
      </c>
      <c r="C109">
        <v>2014</v>
      </c>
      <c r="D109">
        <v>0</v>
      </c>
      <c r="E109">
        <v>0</v>
      </c>
      <c r="F109">
        <v>0</v>
      </c>
      <c r="G109">
        <v>1</v>
      </c>
      <c r="H109">
        <v>1</v>
      </c>
      <c r="I109">
        <v>23.403220000000001</v>
      </c>
      <c r="J109">
        <v>7.0685750000000001</v>
      </c>
      <c r="K109">
        <v>6.9184380000000001</v>
      </c>
      <c r="L109">
        <v>1</v>
      </c>
    </row>
    <row r="110" spans="1:12" x14ac:dyDescent="0.35">
      <c r="A110" t="s">
        <v>110</v>
      </c>
      <c r="B110" t="s">
        <v>125</v>
      </c>
      <c r="C110">
        <v>2014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21.53294</v>
      </c>
      <c r="J110">
        <v>9.1566949999999991</v>
      </c>
      <c r="K110">
        <v>9.146808</v>
      </c>
      <c r="L110">
        <v>0</v>
      </c>
    </row>
    <row r="111" spans="1:12" x14ac:dyDescent="0.35">
      <c r="A111" t="s">
        <v>110</v>
      </c>
      <c r="B111" t="s">
        <v>132</v>
      </c>
      <c r="C111">
        <v>2014</v>
      </c>
      <c r="D111">
        <v>0</v>
      </c>
      <c r="E111">
        <v>0</v>
      </c>
      <c r="F111">
        <v>0</v>
      </c>
      <c r="G111">
        <v>0</v>
      </c>
      <c r="H111">
        <v>1</v>
      </c>
      <c r="I111">
        <v>21.13532</v>
      </c>
      <c r="J111">
        <v>9.0752419999999994</v>
      </c>
      <c r="K111">
        <v>9.0849659999999997</v>
      </c>
      <c r="L111">
        <v>0</v>
      </c>
    </row>
    <row r="112" spans="1:12" x14ac:dyDescent="0.35">
      <c r="A112" t="s">
        <v>110</v>
      </c>
      <c r="B112" t="s">
        <v>128</v>
      </c>
      <c r="C112">
        <v>2014</v>
      </c>
      <c r="D112">
        <v>0</v>
      </c>
      <c r="E112">
        <v>0</v>
      </c>
      <c r="F112">
        <v>0</v>
      </c>
      <c r="G112">
        <v>0</v>
      </c>
      <c r="H112">
        <v>1</v>
      </c>
      <c r="I112">
        <v>20.395399999999999</v>
      </c>
      <c r="J112">
        <v>7.2947300000000004</v>
      </c>
      <c r="K112">
        <v>7.2859340000000001</v>
      </c>
      <c r="L112">
        <v>1</v>
      </c>
    </row>
    <row r="113" spans="1:12" x14ac:dyDescent="0.35">
      <c r="A113" t="s">
        <v>110</v>
      </c>
      <c r="B113" t="s">
        <v>102</v>
      </c>
      <c r="C113">
        <v>2014</v>
      </c>
      <c r="D113">
        <v>1</v>
      </c>
      <c r="E113">
        <v>1</v>
      </c>
      <c r="F113">
        <v>0</v>
      </c>
      <c r="G113">
        <v>1</v>
      </c>
      <c r="H113">
        <v>1</v>
      </c>
      <c r="I113">
        <v>22.85164</v>
      </c>
      <c r="J113">
        <v>5.2361170000000001</v>
      </c>
      <c r="K113">
        <v>5.2361170000000001</v>
      </c>
      <c r="L113">
        <v>1</v>
      </c>
    </row>
    <row r="114" spans="1:12" x14ac:dyDescent="0.35">
      <c r="A114" t="s">
        <v>110</v>
      </c>
      <c r="B114" t="s">
        <v>115</v>
      </c>
      <c r="C114">
        <v>2014</v>
      </c>
      <c r="D114">
        <v>0</v>
      </c>
      <c r="E114">
        <v>0</v>
      </c>
      <c r="F114">
        <v>0</v>
      </c>
      <c r="G114">
        <v>0</v>
      </c>
      <c r="H114">
        <v>1</v>
      </c>
      <c r="I114">
        <v>19.23686</v>
      </c>
      <c r="J114">
        <v>7.2853500000000002</v>
      </c>
      <c r="K114">
        <v>7.278238</v>
      </c>
      <c r="L114">
        <v>1</v>
      </c>
    </row>
    <row r="115" spans="1:12" x14ac:dyDescent="0.35">
      <c r="A115" t="s">
        <v>110</v>
      </c>
      <c r="B115" t="s">
        <v>130</v>
      </c>
      <c r="C115">
        <v>2014</v>
      </c>
      <c r="D115">
        <v>0</v>
      </c>
      <c r="E115">
        <v>0</v>
      </c>
      <c r="F115">
        <v>0</v>
      </c>
      <c r="G115">
        <v>0</v>
      </c>
      <c r="H115">
        <v>1</v>
      </c>
      <c r="I115">
        <v>20.717009999999998</v>
      </c>
      <c r="J115">
        <v>9.1339699999999997</v>
      </c>
      <c r="K115">
        <v>9.1231989999999996</v>
      </c>
      <c r="L115">
        <v>0</v>
      </c>
    </row>
    <row r="116" spans="1:12" x14ac:dyDescent="0.35">
      <c r="A116" t="s">
        <v>110</v>
      </c>
      <c r="B116" t="s">
        <v>103</v>
      </c>
      <c r="C116">
        <v>2014</v>
      </c>
      <c r="D116">
        <v>0</v>
      </c>
      <c r="E116">
        <v>0</v>
      </c>
      <c r="F116">
        <v>0</v>
      </c>
      <c r="G116">
        <v>1</v>
      </c>
      <c r="H116">
        <v>1</v>
      </c>
      <c r="I116">
        <v>18.862860000000001</v>
      </c>
      <c r="J116">
        <v>7.5223979999999999</v>
      </c>
      <c r="K116">
        <v>7.5223979999999999</v>
      </c>
      <c r="L116">
        <v>1</v>
      </c>
    </row>
    <row r="117" spans="1:12" x14ac:dyDescent="0.35">
      <c r="A117" t="s">
        <v>110</v>
      </c>
      <c r="B117" t="s">
        <v>131</v>
      </c>
      <c r="C117">
        <v>2014</v>
      </c>
      <c r="D117">
        <v>1</v>
      </c>
      <c r="E117">
        <v>1</v>
      </c>
      <c r="F117">
        <v>0</v>
      </c>
      <c r="G117">
        <v>1</v>
      </c>
      <c r="H117">
        <v>1</v>
      </c>
      <c r="I117">
        <v>24.323</v>
      </c>
      <c r="J117">
        <v>5.1532559999999998</v>
      </c>
      <c r="K117">
        <v>4.9489460000000003</v>
      </c>
      <c r="L117">
        <v>1</v>
      </c>
    </row>
    <row r="118" spans="1:12" x14ac:dyDescent="0.35">
      <c r="A118" t="s">
        <v>110</v>
      </c>
      <c r="B118" t="s">
        <v>104</v>
      </c>
      <c r="C118">
        <v>2014</v>
      </c>
      <c r="D118">
        <v>0</v>
      </c>
      <c r="E118">
        <v>0</v>
      </c>
      <c r="F118">
        <v>0</v>
      </c>
      <c r="G118">
        <v>0</v>
      </c>
      <c r="H118">
        <v>1</v>
      </c>
      <c r="I118">
        <v>21.634270000000001</v>
      </c>
      <c r="J118">
        <v>6.9924569999999999</v>
      </c>
      <c r="K118">
        <v>6.985055</v>
      </c>
      <c r="L118">
        <v>0</v>
      </c>
    </row>
    <row r="119" spans="1:12" x14ac:dyDescent="0.35">
      <c r="A119" t="s">
        <v>110</v>
      </c>
      <c r="B119" t="s">
        <v>116</v>
      </c>
      <c r="C119">
        <v>2014</v>
      </c>
      <c r="D119">
        <v>0</v>
      </c>
      <c r="E119">
        <v>0</v>
      </c>
      <c r="F119">
        <v>0</v>
      </c>
      <c r="G119">
        <v>0</v>
      </c>
      <c r="H119">
        <v>1</v>
      </c>
      <c r="I119">
        <v>22.46265</v>
      </c>
      <c r="J119">
        <v>7.0589209999999998</v>
      </c>
      <c r="K119">
        <v>6.9442579999999996</v>
      </c>
      <c r="L119">
        <v>1</v>
      </c>
    </row>
    <row r="120" spans="1:12" x14ac:dyDescent="0.35">
      <c r="A120" t="s">
        <v>110</v>
      </c>
      <c r="B120" t="s">
        <v>117</v>
      </c>
      <c r="C120">
        <v>2014</v>
      </c>
      <c r="D120">
        <v>0</v>
      </c>
      <c r="E120">
        <v>0</v>
      </c>
      <c r="F120">
        <v>0</v>
      </c>
      <c r="G120">
        <v>1</v>
      </c>
      <c r="H120">
        <v>1</v>
      </c>
      <c r="I120">
        <v>21.349160000000001</v>
      </c>
      <c r="J120">
        <v>7.4448100000000004</v>
      </c>
      <c r="K120">
        <v>7.4071400000000001</v>
      </c>
      <c r="L120">
        <v>1</v>
      </c>
    </row>
    <row r="121" spans="1:12" x14ac:dyDescent="0.35">
      <c r="A121" t="s">
        <v>110</v>
      </c>
      <c r="B121" t="s">
        <v>126</v>
      </c>
      <c r="C121">
        <v>2014</v>
      </c>
      <c r="D121">
        <v>0</v>
      </c>
      <c r="E121">
        <v>0</v>
      </c>
      <c r="F121">
        <v>0</v>
      </c>
      <c r="G121">
        <v>0</v>
      </c>
      <c r="H121">
        <v>1</v>
      </c>
      <c r="I121">
        <v>20.888280000000002</v>
      </c>
      <c r="J121">
        <v>7.4822829999999998</v>
      </c>
      <c r="K121">
        <v>7.4822829999999998</v>
      </c>
      <c r="L121">
        <v>1</v>
      </c>
    </row>
    <row r="122" spans="1:12" x14ac:dyDescent="0.35">
      <c r="A122" t="s">
        <v>110</v>
      </c>
      <c r="B122" t="s">
        <v>33</v>
      </c>
      <c r="C122">
        <v>2014</v>
      </c>
      <c r="D122">
        <v>0</v>
      </c>
      <c r="E122">
        <v>0</v>
      </c>
      <c r="F122">
        <v>0</v>
      </c>
      <c r="G122">
        <v>0</v>
      </c>
      <c r="H122">
        <v>1</v>
      </c>
      <c r="I122">
        <v>23.988289999999999</v>
      </c>
      <c r="J122">
        <v>5.7821420000000003</v>
      </c>
      <c r="K122">
        <v>6.1177849999999996</v>
      </c>
      <c r="L122">
        <v>1</v>
      </c>
    </row>
    <row r="123" spans="1:12" x14ac:dyDescent="0.35">
      <c r="A123" t="s">
        <v>110</v>
      </c>
      <c r="B123" t="s">
        <v>129</v>
      </c>
      <c r="C123">
        <v>2014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22.29935</v>
      </c>
      <c r="J123">
        <v>7.725867</v>
      </c>
      <c r="K123">
        <v>8.0454489999999996</v>
      </c>
      <c r="L123">
        <v>0</v>
      </c>
    </row>
    <row r="124" spans="1:12" x14ac:dyDescent="0.35">
      <c r="A124" t="s">
        <v>110</v>
      </c>
      <c r="B124" t="s">
        <v>34</v>
      </c>
      <c r="C124">
        <v>2014</v>
      </c>
      <c r="D124">
        <v>0</v>
      </c>
      <c r="E124">
        <v>0</v>
      </c>
      <c r="F124">
        <v>0</v>
      </c>
      <c r="G124">
        <v>0</v>
      </c>
      <c r="H124">
        <v>1</v>
      </c>
      <c r="I124">
        <v>21.255389999999998</v>
      </c>
      <c r="J124">
        <v>6.6309519999999997</v>
      </c>
      <c r="K124">
        <v>6.6761330000000001</v>
      </c>
      <c r="L124">
        <v>1</v>
      </c>
    </row>
    <row r="125" spans="1:12" x14ac:dyDescent="0.35">
      <c r="A125" t="s">
        <v>110</v>
      </c>
      <c r="B125" t="s">
        <v>118</v>
      </c>
      <c r="C125">
        <v>2014</v>
      </c>
      <c r="D125">
        <v>0</v>
      </c>
      <c r="E125">
        <v>0</v>
      </c>
      <c r="F125">
        <v>0</v>
      </c>
      <c r="G125">
        <v>1</v>
      </c>
      <c r="H125">
        <v>1</v>
      </c>
      <c r="I125">
        <v>20.613910000000001</v>
      </c>
      <c r="J125">
        <v>6.8805290000000001</v>
      </c>
      <c r="K125">
        <v>6.8688940000000001</v>
      </c>
      <c r="L125">
        <v>1</v>
      </c>
    </row>
    <row r="126" spans="1:12" x14ac:dyDescent="0.35">
      <c r="A126" t="s">
        <v>110</v>
      </c>
      <c r="B126" t="s">
        <v>105</v>
      </c>
      <c r="C126">
        <v>2014</v>
      </c>
      <c r="D126">
        <v>0</v>
      </c>
      <c r="E126">
        <v>0</v>
      </c>
      <c r="F126">
        <v>0</v>
      </c>
      <c r="G126">
        <v>1</v>
      </c>
      <c r="H126">
        <v>1</v>
      </c>
      <c r="I126">
        <v>19.90081</v>
      </c>
      <c r="J126">
        <v>6.8219519999999996</v>
      </c>
      <c r="K126">
        <v>6.8219519999999996</v>
      </c>
      <c r="L126">
        <v>1</v>
      </c>
    </row>
    <row r="127" spans="1:12" x14ac:dyDescent="0.35">
      <c r="A127" t="s">
        <v>110</v>
      </c>
      <c r="B127" t="s">
        <v>106</v>
      </c>
      <c r="C127">
        <v>2014</v>
      </c>
      <c r="D127">
        <v>0</v>
      </c>
      <c r="E127">
        <v>0</v>
      </c>
      <c r="F127">
        <v>0</v>
      </c>
      <c r="G127">
        <v>0</v>
      </c>
      <c r="H127">
        <v>1</v>
      </c>
      <c r="I127">
        <v>22.798870000000001</v>
      </c>
      <c r="J127">
        <v>7.1587480000000001</v>
      </c>
      <c r="K127">
        <v>7.0223019999999998</v>
      </c>
      <c r="L127">
        <v>1</v>
      </c>
    </row>
    <row r="128" spans="1:12" x14ac:dyDescent="0.35">
      <c r="A128" t="s">
        <v>110</v>
      </c>
      <c r="B128" t="s">
        <v>107</v>
      </c>
      <c r="C128">
        <v>2014</v>
      </c>
      <c r="D128">
        <v>0</v>
      </c>
      <c r="E128">
        <v>0</v>
      </c>
      <c r="F128">
        <v>0</v>
      </c>
      <c r="G128">
        <v>0</v>
      </c>
      <c r="H128">
        <v>1</v>
      </c>
      <c r="I128">
        <v>22.145530000000001</v>
      </c>
      <c r="J128">
        <v>7.8309629999999997</v>
      </c>
      <c r="K128">
        <v>7.8089620000000002</v>
      </c>
      <c r="L128">
        <v>0</v>
      </c>
    </row>
    <row r="129" spans="1:12" x14ac:dyDescent="0.35">
      <c r="A129" t="s">
        <v>110</v>
      </c>
      <c r="B129" t="s">
        <v>108</v>
      </c>
      <c r="C129">
        <v>2014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20.504270000000002</v>
      </c>
      <c r="J129">
        <v>9.1691350000000007</v>
      </c>
      <c r="K129">
        <v>9.1709189999999996</v>
      </c>
      <c r="L129">
        <v>0</v>
      </c>
    </row>
    <row r="130" spans="1:12" x14ac:dyDescent="0.35">
      <c r="A130" t="s">
        <v>110</v>
      </c>
      <c r="B130" t="s">
        <v>119</v>
      </c>
      <c r="C130">
        <v>2014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23.890129999999999</v>
      </c>
      <c r="J130">
        <v>8.7376550000000002</v>
      </c>
      <c r="K130">
        <v>8.899006</v>
      </c>
      <c r="L130">
        <v>0</v>
      </c>
    </row>
    <row r="131" spans="1:12" x14ac:dyDescent="0.35">
      <c r="A131" t="s">
        <v>111</v>
      </c>
      <c r="B131" t="s">
        <v>92</v>
      </c>
      <c r="C131">
        <v>2014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17.424050000000001</v>
      </c>
      <c r="J131">
        <v>9.638147</v>
      </c>
      <c r="K131">
        <v>9.6039860000000008</v>
      </c>
      <c r="L131">
        <v>0</v>
      </c>
    </row>
    <row r="132" spans="1:12" x14ac:dyDescent="0.35">
      <c r="A132" t="s">
        <v>111</v>
      </c>
      <c r="B132" t="s">
        <v>109</v>
      </c>
      <c r="C132">
        <v>2014</v>
      </c>
      <c r="D132">
        <v>0</v>
      </c>
      <c r="E132">
        <v>0</v>
      </c>
      <c r="F132">
        <v>0</v>
      </c>
      <c r="G132">
        <v>0</v>
      </c>
      <c r="H132">
        <v>1</v>
      </c>
      <c r="I132">
        <v>20.641110000000001</v>
      </c>
      <c r="J132">
        <v>6.7102029999999999</v>
      </c>
      <c r="K132">
        <v>6.7809520000000001</v>
      </c>
      <c r="L132">
        <v>1</v>
      </c>
    </row>
    <row r="133" spans="1:12" x14ac:dyDescent="0.35">
      <c r="A133" t="s">
        <v>111</v>
      </c>
      <c r="B133" t="s">
        <v>110</v>
      </c>
      <c r="C133">
        <v>2014</v>
      </c>
      <c r="D133">
        <v>0</v>
      </c>
      <c r="E133">
        <v>0</v>
      </c>
      <c r="F133">
        <v>0</v>
      </c>
      <c r="G133">
        <v>0</v>
      </c>
      <c r="H133">
        <v>1</v>
      </c>
      <c r="I133">
        <v>21.215589999999999</v>
      </c>
      <c r="J133">
        <v>7.439254</v>
      </c>
      <c r="K133">
        <v>7.4752349999999996</v>
      </c>
      <c r="L133">
        <v>1</v>
      </c>
    </row>
    <row r="134" spans="1:12" x14ac:dyDescent="0.35">
      <c r="A134" t="s">
        <v>111</v>
      </c>
      <c r="B134" t="s">
        <v>112</v>
      </c>
      <c r="C134">
        <v>2014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17.44022</v>
      </c>
      <c r="J134">
        <v>9.1818369999999998</v>
      </c>
      <c r="K134">
        <v>9.1929309999999997</v>
      </c>
      <c r="L134">
        <v>0</v>
      </c>
    </row>
    <row r="135" spans="1:12" x14ac:dyDescent="0.35">
      <c r="A135" t="s">
        <v>111</v>
      </c>
      <c r="B135" t="s">
        <v>91</v>
      </c>
      <c r="C135">
        <v>2014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18.269259999999999</v>
      </c>
      <c r="J135">
        <v>8.9082190000000008</v>
      </c>
      <c r="K135">
        <v>8.9868570000000005</v>
      </c>
      <c r="L135">
        <v>0</v>
      </c>
    </row>
    <row r="136" spans="1:12" x14ac:dyDescent="0.35">
      <c r="A136" t="s">
        <v>111</v>
      </c>
      <c r="B136" t="s">
        <v>120</v>
      </c>
      <c r="C136">
        <v>2014</v>
      </c>
      <c r="D136">
        <v>0</v>
      </c>
      <c r="E136">
        <v>0</v>
      </c>
      <c r="F136">
        <v>0</v>
      </c>
      <c r="G136">
        <v>0</v>
      </c>
      <c r="H136">
        <v>1</v>
      </c>
      <c r="I136">
        <v>19.230730000000001</v>
      </c>
      <c r="J136">
        <v>7.2000289999999998</v>
      </c>
      <c r="K136">
        <v>7.2535610000000004</v>
      </c>
      <c r="L136">
        <v>0</v>
      </c>
    </row>
    <row r="137" spans="1:12" x14ac:dyDescent="0.35">
      <c r="A137" t="s">
        <v>111</v>
      </c>
      <c r="B137" t="s">
        <v>93</v>
      </c>
      <c r="C137">
        <v>2014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20.520420000000001</v>
      </c>
      <c r="J137">
        <v>8.9060249999999996</v>
      </c>
      <c r="K137">
        <v>8.9521060000000006</v>
      </c>
      <c r="L137">
        <v>0</v>
      </c>
    </row>
    <row r="138" spans="1:12" x14ac:dyDescent="0.35">
      <c r="A138" t="s">
        <v>111</v>
      </c>
      <c r="B138" t="s">
        <v>94</v>
      </c>
      <c r="C138">
        <v>2014</v>
      </c>
      <c r="D138">
        <v>0</v>
      </c>
      <c r="E138">
        <v>0</v>
      </c>
      <c r="F138">
        <v>0</v>
      </c>
      <c r="G138">
        <v>0</v>
      </c>
      <c r="H138">
        <v>1</v>
      </c>
      <c r="I138">
        <v>18.266960000000001</v>
      </c>
      <c r="J138">
        <v>7.0942990000000004</v>
      </c>
      <c r="K138">
        <v>7.0942990000000004</v>
      </c>
      <c r="L138">
        <v>1</v>
      </c>
    </row>
    <row r="139" spans="1:12" x14ac:dyDescent="0.35">
      <c r="A139" t="s">
        <v>111</v>
      </c>
      <c r="B139" t="s">
        <v>95</v>
      </c>
      <c r="C139">
        <v>2014</v>
      </c>
      <c r="D139">
        <v>0</v>
      </c>
      <c r="E139">
        <v>0</v>
      </c>
      <c r="F139">
        <v>0</v>
      </c>
      <c r="G139">
        <v>0</v>
      </c>
      <c r="H139">
        <v>1</v>
      </c>
      <c r="I139">
        <v>19.858139999999999</v>
      </c>
      <c r="J139">
        <v>6.9753150000000002</v>
      </c>
      <c r="K139">
        <v>6.989185</v>
      </c>
      <c r="L139">
        <v>1</v>
      </c>
    </row>
    <row r="140" spans="1:12" x14ac:dyDescent="0.35">
      <c r="A140" t="s">
        <v>111</v>
      </c>
      <c r="B140" t="s">
        <v>96</v>
      </c>
      <c r="C140">
        <v>2014</v>
      </c>
      <c r="D140">
        <v>0</v>
      </c>
      <c r="E140">
        <v>0</v>
      </c>
      <c r="F140">
        <v>0</v>
      </c>
      <c r="G140">
        <v>0</v>
      </c>
      <c r="H140">
        <v>1</v>
      </c>
      <c r="I140">
        <v>21.780280000000001</v>
      </c>
      <c r="J140">
        <v>7.1871739999999997</v>
      </c>
      <c r="K140">
        <v>7.290546</v>
      </c>
      <c r="L140">
        <v>1</v>
      </c>
    </row>
    <row r="141" spans="1:12" x14ac:dyDescent="0.35">
      <c r="A141" t="s">
        <v>111</v>
      </c>
      <c r="B141" t="s">
        <v>97</v>
      </c>
      <c r="C141">
        <v>2014</v>
      </c>
      <c r="D141">
        <v>0</v>
      </c>
      <c r="E141">
        <v>0</v>
      </c>
      <c r="F141">
        <v>0</v>
      </c>
      <c r="G141">
        <v>0</v>
      </c>
      <c r="H141">
        <v>1</v>
      </c>
      <c r="I141">
        <v>19.04588</v>
      </c>
      <c r="J141">
        <v>7.4019300000000001</v>
      </c>
      <c r="K141">
        <v>7.4263279999999998</v>
      </c>
      <c r="L141">
        <v>1</v>
      </c>
    </row>
    <row r="142" spans="1:12" x14ac:dyDescent="0.35">
      <c r="A142" t="s">
        <v>111</v>
      </c>
      <c r="B142" t="s">
        <v>121</v>
      </c>
      <c r="C142">
        <v>2014</v>
      </c>
      <c r="D142">
        <v>0</v>
      </c>
      <c r="E142">
        <v>0</v>
      </c>
      <c r="F142">
        <v>0</v>
      </c>
      <c r="G142">
        <v>0</v>
      </c>
      <c r="H142">
        <v>1</v>
      </c>
      <c r="I142">
        <v>20.092459999999999</v>
      </c>
      <c r="J142">
        <v>7.7224259999999996</v>
      </c>
      <c r="K142">
        <v>7.701066</v>
      </c>
      <c r="L142">
        <v>1</v>
      </c>
    </row>
    <row r="143" spans="1:12" x14ac:dyDescent="0.35">
      <c r="A143" t="s">
        <v>111</v>
      </c>
      <c r="B143" t="s">
        <v>98</v>
      </c>
      <c r="C143">
        <v>2014</v>
      </c>
      <c r="D143">
        <v>0</v>
      </c>
      <c r="E143">
        <v>0</v>
      </c>
      <c r="F143">
        <v>0</v>
      </c>
      <c r="G143">
        <v>0</v>
      </c>
      <c r="H143">
        <v>1</v>
      </c>
      <c r="I143">
        <v>17.01088</v>
      </c>
      <c r="J143">
        <v>7.5315830000000004</v>
      </c>
      <c r="K143">
        <v>7.532038</v>
      </c>
      <c r="L143">
        <v>1</v>
      </c>
    </row>
    <row r="144" spans="1:12" x14ac:dyDescent="0.35">
      <c r="A144" t="s">
        <v>111</v>
      </c>
      <c r="B144" t="s">
        <v>122</v>
      </c>
      <c r="C144">
        <v>2014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18.80471</v>
      </c>
      <c r="J144">
        <v>7.5738789999999998</v>
      </c>
      <c r="K144">
        <v>7.5906459999999996</v>
      </c>
      <c r="L144">
        <v>1</v>
      </c>
    </row>
    <row r="145" spans="1:12" x14ac:dyDescent="0.35">
      <c r="A145" t="s">
        <v>111</v>
      </c>
      <c r="B145" t="s">
        <v>123</v>
      </c>
      <c r="C145">
        <v>2014</v>
      </c>
      <c r="D145">
        <v>0</v>
      </c>
      <c r="E145">
        <v>0</v>
      </c>
      <c r="F145">
        <v>0</v>
      </c>
      <c r="G145">
        <v>0</v>
      </c>
      <c r="H145">
        <v>1</v>
      </c>
      <c r="I145">
        <v>20.822600000000001</v>
      </c>
      <c r="J145">
        <v>7.4748700000000001</v>
      </c>
      <c r="K145">
        <v>7.4797909999999996</v>
      </c>
      <c r="L145">
        <v>1</v>
      </c>
    </row>
    <row r="146" spans="1:12" x14ac:dyDescent="0.35">
      <c r="A146" t="s">
        <v>111</v>
      </c>
      <c r="B146" t="s">
        <v>124</v>
      </c>
      <c r="C146">
        <v>2014</v>
      </c>
      <c r="D146">
        <v>1</v>
      </c>
      <c r="E146">
        <v>0</v>
      </c>
      <c r="F146">
        <v>0</v>
      </c>
      <c r="G146">
        <v>0</v>
      </c>
      <c r="H146">
        <v>1</v>
      </c>
      <c r="I146">
        <v>21.146740000000001</v>
      </c>
      <c r="J146">
        <v>6.2528610000000002</v>
      </c>
      <c r="K146">
        <v>6.1954289999999999</v>
      </c>
      <c r="L146">
        <v>1</v>
      </c>
    </row>
    <row r="147" spans="1:12" x14ac:dyDescent="0.35">
      <c r="A147" t="s">
        <v>111</v>
      </c>
      <c r="B147" t="s">
        <v>127</v>
      </c>
      <c r="C147">
        <v>2014</v>
      </c>
      <c r="D147">
        <v>0</v>
      </c>
      <c r="E147">
        <v>0</v>
      </c>
      <c r="F147">
        <v>0</v>
      </c>
      <c r="G147">
        <v>0</v>
      </c>
      <c r="H147">
        <v>1</v>
      </c>
      <c r="I147">
        <v>18.424479999999999</v>
      </c>
      <c r="J147">
        <v>6.5237160000000003</v>
      </c>
      <c r="K147">
        <v>6.6305480000000001</v>
      </c>
      <c r="L147">
        <v>1</v>
      </c>
    </row>
    <row r="148" spans="1:12" x14ac:dyDescent="0.35">
      <c r="A148" t="s">
        <v>111</v>
      </c>
      <c r="B148" t="s">
        <v>99</v>
      </c>
      <c r="C148">
        <v>2014</v>
      </c>
      <c r="D148">
        <v>0</v>
      </c>
      <c r="E148">
        <v>0</v>
      </c>
      <c r="F148">
        <v>0</v>
      </c>
      <c r="G148">
        <v>0</v>
      </c>
      <c r="H148">
        <v>1</v>
      </c>
      <c r="I148">
        <v>19.767189999999999</v>
      </c>
      <c r="J148">
        <v>6.4498559999999996</v>
      </c>
      <c r="K148">
        <v>6.5335460000000003</v>
      </c>
      <c r="L148">
        <v>1</v>
      </c>
    </row>
    <row r="149" spans="1:12" x14ac:dyDescent="0.35">
      <c r="A149" t="s">
        <v>111</v>
      </c>
      <c r="B149" t="s">
        <v>100</v>
      </c>
      <c r="C149">
        <v>2014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17.541</v>
      </c>
      <c r="J149">
        <v>9.2039229999999996</v>
      </c>
      <c r="K149">
        <v>9.2000650000000004</v>
      </c>
      <c r="L149">
        <v>0</v>
      </c>
    </row>
    <row r="150" spans="1:12" x14ac:dyDescent="0.35">
      <c r="A150" t="s">
        <v>111</v>
      </c>
      <c r="B150" t="s">
        <v>113</v>
      </c>
      <c r="C150">
        <v>2014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17.802810000000001</v>
      </c>
      <c r="J150">
        <v>8.5239720000000005</v>
      </c>
      <c r="K150">
        <v>8.6221490000000003</v>
      </c>
      <c r="L150">
        <v>0</v>
      </c>
    </row>
    <row r="151" spans="1:12" x14ac:dyDescent="0.35">
      <c r="A151" t="s">
        <v>111</v>
      </c>
      <c r="B151" t="s">
        <v>101</v>
      </c>
      <c r="C151">
        <v>2014</v>
      </c>
      <c r="D151">
        <v>0</v>
      </c>
      <c r="E151">
        <v>0</v>
      </c>
      <c r="F151">
        <v>0</v>
      </c>
      <c r="G151">
        <v>0</v>
      </c>
      <c r="H151">
        <v>1</v>
      </c>
      <c r="I151">
        <v>18.370200000000001</v>
      </c>
      <c r="J151">
        <v>7.8154539999999999</v>
      </c>
      <c r="K151">
        <v>7.8424139999999998</v>
      </c>
      <c r="L151">
        <v>1</v>
      </c>
    </row>
    <row r="152" spans="1:12" x14ac:dyDescent="0.35">
      <c r="A152" t="s">
        <v>111</v>
      </c>
      <c r="B152" t="s">
        <v>114</v>
      </c>
      <c r="C152">
        <v>2014</v>
      </c>
      <c r="D152">
        <v>0</v>
      </c>
      <c r="E152">
        <v>0</v>
      </c>
      <c r="F152">
        <v>0</v>
      </c>
      <c r="G152">
        <v>0</v>
      </c>
      <c r="H152">
        <v>1</v>
      </c>
      <c r="I152">
        <v>21.575970000000002</v>
      </c>
      <c r="J152">
        <v>6.7963149999999999</v>
      </c>
      <c r="K152">
        <v>6.978904</v>
      </c>
      <c r="L152">
        <v>1</v>
      </c>
    </row>
    <row r="153" spans="1:12" x14ac:dyDescent="0.35">
      <c r="A153" t="s">
        <v>111</v>
      </c>
      <c r="B153" t="s">
        <v>125</v>
      </c>
      <c r="C153">
        <v>2014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17.871259999999999</v>
      </c>
      <c r="J153">
        <v>9.1274429999999995</v>
      </c>
      <c r="K153">
        <v>9.1050930000000001</v>
      </c>
      <c r="L153">
        <v>0</v>
      </c>
    </row>
    <row r="154" spans="1:12" x14ac:dyDescent="0.35">
      <c r="A154" t="s">
        <v>111</v>
      </c>
      <c r="B154" t="s">
        <v>132</v>
      </c>
      <c r="C154">
        <v>2014</v>
      </c>
      <c r="D154">
        <v>0</v>
      </c>
      <c r="E154">
        <v>0</v>
      </c>
      <c r="F154">
        <v>0</v>
      </c>
      <c r="G154">
        <v>0</v>
      </c>
      <c r="H154">
        <v>1</v>
      </c>
      <c r="I154">
        <v>18.558160000000001</v>
      </c>
      <c r="J154">
        <v>9.0187749999999998</v>
      </c>
      <c r="K154">
        <v>9.0208069999999996</v>
      </c>
      <c r="L154">
        <v>0</v>
      </c>
    </row>
    <row r="155" spans="1:12" x14ac:dyDescent="0.35">
      <c r="A155" t="s">
        <v>111</v>
      </c>
      <c r="B155" t="s">
        <v>128</v>
      </c>
      <c r="C155">
        <v>2014</v>
      </c>
      <c r="D155">
        <v>0</v>
      </c>
      <c r="E155">
        <v>0</v>
      </c>
      <c r="F155">
        <v>0</v>
      </c>
      <c r="G155">
        <v>0</v>
      </c>
      <c r="H155">
        <v>1</v>
      </c>
      <c r="I155">
        <v>17.817250000000001</v>
      </c>
      <c r="J155">
        <v>7.2036800000000003</v>
      </c>
      <c r="K155">
        <v>7.201759</v>
      </c>
      <c r="L155">
        <v>1</v>
      </c>
    </row>
    <row r="156" spans="1:12" x14ac:dyDescent="0.35">
      <c r="A156" t="s">
        <v>111</v>
      </c>
      <c r="B156" t="s">
        <v>102</v>
      </c>
      <c r="C156">
        <v>2014</v>
      </c>
      <c r="D156">
        <v>0</v>
      </c>
      <c r="E156">
        <v>0</v>
      </c>
      <c r="F156">
        <v>0</v>
      </c>
      <c r="G156">
        <v>0</v>
      </c>
      <c r="H156">
        <v>1</v>
      </c>
      <c r="I156">
        <v>17.40963</v>
      </c>
      <c r="J156">
        <v>7.3316319999999999</v>
      </c>
      <c r="K156">
        <v>7.3316319999999999</v>
      </c>
      <c r="L156">
        <v>1</v>
      </c>
    </row>
    <row r="157" spans="1:12" x14ac:dyDescent="0.35">
      <c r="A157" t="s">
        <v>111</v>
      </c>
      <c r="B157" t="s">
        <v>115</v>
      </c>
      <c r="C157">
        <v>2014</v>
      </c>
      <c r="D157">
        <v>0</v>
      </c>
      <c r="E157">
        <v>0</v>
      </c>
      <c r="F157">
        <v>0</v>
      </c>
      <c r="G157">
        <v>0</v>
      </c>
      <c r="H157">
        <v>1</v>
      </c>
      <c r="I157">
        <v>17.35924</v>
      </c>
      <c r="J157">
        <v>7.3712819999999999</v>
      </c>
      <c r="K157">
        <v>7.3717220000000001</v>
      </c>
      <c r="L157">
        <v>1</v>
      </c>
    </row>
    <row r="158" spans="1:12" x14ac:dyDescent="0.35">
      <c r="A158" t="s">
        <v>111</v>
      </c>
      <c r="B158" t="s">
        <v>130</v>
      </c>
      <c r="C158">
        <v>2014</v>
      </c>
      <c r="D158">
        <v>0</v>
      </c>
      <c r="E158">
        <v>0</v>
      </c>
      <c r="F158">
        <v>0</v>
      </c>
      <c r="G158">
        <v>0</v>
      </c>
      <c r="H158">
        <v>1</v>
      </c>
      <c r="I158">
        <v>17.560040000000001</v>
      </c>
      <c r="J158">
        <v>9.3024579999999997</v>
      </c>
      <c r="K158">
        <v>9.2980809999999998</v>
      </c>
      <c r="L158">
        <v>0</v>
      </c>
    </row>
    <row r="159" spans="1:12" x14ac:dyDescent="0.35">
      <c r="A159" t="s">
        <v>111</v>
      </c>
      <c r="B159" t="s">
        <v>103</v>
      </c>
      <c r="C159">
        <v>2014</v>
      </c>
      <c r="D159">
        <v>0</v>
      </c>
      <c r="E159">
        <v>0</v>
      </c>
      <c r="F159">
        <v>0</v>
      </c>
      <c r="G159">
        <v>0</v>
      </c>
      <c r="H159">
        <v>1</v>
      </c>
      <c r="I159">
        <v>17.355730000000001</v>
      </c>
      <c r="J159">
        <v>6.9706469999999996</v>
      </c>
      <c r="K159">
        <v>6.9706469999999996</v>
      </c>
      <c r="L159">
        <v>1</v>
      </c>
    </row>
    <row r="160" spans="1:12" x14ac:dyDescent="0.35">
      <c r="A160" t="s">
        <v>111</v>
      </c>
      <c r="B160" t="s">
        <v>131</v>
      </c>
      <c r="C160">
        <v>2014</v>
      </c>
      <c r="D160">
        <v>0</v>
      </c>
      <c r="E160">
        <v>0</v>
      </c>
      <c r="F160">
        <v>0</v>
      </c>
      <c r="G160">
        <v>0</v>
      </c>
      <c r="H160">
        <v>1</v>
      </c>
      <c r="I160">
        <v>20.00517</v>
      </c>
      <c r="J160">
        <v>7.4653869999999998</v>
      </c>
      <c r="K160">
        <v>7.4977970000000003</v>
      </c>
      <c r="L160">
        <v>1</v>
      </c>
    </row>
    <row r="161" spans="1:12" x14ac:dyDescent="0.35">
      <c r="A161" t="s">
        <v>111</v>
      </c>
      <c r="B161" t="s">
        <v>104</v>
      </c>
      <c r="C161">
        <v>2014</v>
      </c>
      <c r="D161">
        <v>0</v>
      </c>
      <c r="E161">
        <v>0</v>
      </c>
      <c r="F161">
        <v>0</v>
      </c>
      <c r="G161">
        <v>0</v>
      </c>
      <c r="H161">
        <v>1</v>
      </c>
      <c r="I161">
        <v>17.909739999999999</v>
      </c>
      <c r="J161">
        <v>7.6501929999999998</v>
      </c>
      <c r="K161">
        <v>7.6647040000000004</v>
      </c>
      <c r="L161">
        <v>0</v>
      </c>
    </row>
    <row r="162" spans="1:12" x14ac:dyDescent="0.35">
      <c r="A162" t="s">
        <v>111</v>
      </c>
      <c r="B162" t="s">
        <v>116</v>
      </c>
      <c r="C162">
        <v>2014</v>
      </c>
      <c r="D162">
        <v>0</v>
      </c>
      <c r="E162">
        <v>0</v>
      </c>
      <c r="F162">
        <v>0</v>
      </c>
      <c r="G162">
        <v>0</v>
      </c>
      <c r="H162">
        <v>1</v>
      </c>
      <c r="I162">
        <v>20.115960000000001</v>
      </c>
      <c r="J162">
        <v>6.984108</v>
      </c>
      <c r="K162">
        <v>7.0253920000000001</v>
      </c>
      <c r="L162">
        <v>1</v>
      </c>
    </row>
    <row r="163" spans="1:12" x14ac:dyDescent="0.35">
      <c r="A163" t="s">
        <v>111</v>
      </c>
      <c r="B163" t="s">
        <v>117</v>
      </c>
      <c r="C163">
        <v>2014</v>
      </c>
      <c r="D163">
        <v>0</v>
      </c>
      <c r="E163">
        <v>0</v>
      </c>
      <c r="F163">
        <v>0</v>
      </c>
      <c r="G163">
        <v>0</v>
      </c>
      <c r="H163">
        <v>1</v>
      </c>
      <c r="I163">
        <v>18.663599999999999</v>
      </c>
      <c r="J163">
        <v>7.9223879999999998</v>
      </c>
      <c r="K163">
        <v>7.9405099999999997</v>
      </c>
      <c r="L163">
        <v>1</v>
      </c>
    </row>
    <row r="164" spans="1:12" x14ac:dyDescent="0.35">
      <c r="A164" t="s">
        <v>111</v>
      </c>
      <c r="B164" t="s">
        <v>126</v>
      </c>
      <c r="C164">
        <v>2014</v>
      </c>
      <c r="D164">
        <v>1</v>
      </c>
      <c r="E164">
        <v>0</v>
      </c>
      <c r="F164">
        <v>0</v>
      </c>
      <c r="G164">
        <v>0</v>
      </c>
      <c r="H164">
        <v>1</v>
      </c>
      <c r="I164">
        <v>21.29562</v>
      </c>
      <c r="J164">
        <v>5.7015900000000004</v>
      </c>
      <c r="K164">
        <v>5.7015900000000004</v>
      </c>
      <c r="L164">
        <v>1</v>
      </c>
    </row>
    <row r="165" spans="1:12" x14ac:dyDescent="0.35">
      <c r="A165" t="s">
        <v>111</v>
      </c>
      <c r="B165" t="s">
        <v>33</v>
      </c>
      <c r="C165">
        <v>2014</v>
      </c>
      <c r="D165">
        <v>0</v>
      </c>
      <c r="E165">
        <v>0</v>
      </c>
      <c r="F165">
        <v>0</v>
      </c>
      <c r="G165">
        <v>0</v>
      </c>
      <c r="H165">
        <v>1</v>
      </c>
      <c r="I165">
        <v>20.404240000000001</v>
      </c>
      <c r="J165">
        <v>7.6117629999999998</v>
      </c>
      <c r="K165">
        <v>7.6991750000000003</v>
      </c>
      <c r="L165">
        <v>1</v>
      </c>
    </row>
    <row r="166" spans="1:12" x14ac:dyDescent="0.35">
      <c r="A166" t="s">
        <v>111</v>
      </c>
      <c r="B166" t="s">
        <v>129</v>
      </c>
      <c r="C166">
        <v>2014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20.327110000000001</v>
      </c>
      <c r="J166">
        <v>7.4878629999999999</v>
      </c>
      <c r="K166">
        <v>7.8295079999999997</v>
      </c>
      <c r="L166">
        <v>0</v>
      </c>
    </row>
    <row r="167" spans="1:12" x14ac:dyDescent="0.35">
      <c r="A167" t="s">
        <v>111</v>
      </c>
      <c r="B167" t="s">
        <v>34</v>
      </c>
      <c r="C167">
        <v>2014</v>
      </c>
      <c r="D167">
        <v>0</v>
      </c>
      <c r="E167">
        <v>0</v>
      </c>
      <c r="F167">
        <v>0</v>
      </c>
      <c r="G167">
        <v>0</v>
      </c>
      <c r="H167">
        <v>1</v>
      </c>
      <c r="I167">
        <v>17.513470000000002</v>
      </c>
      <c r="J167">
        <v>7.7841909999999999</v>
      </c>
      <c r="K167">
        <v>7.8261830000000003</v>
      </c>
      <c r="L167">
        <v>1</v>
      </c>
    </row>
    <row r="168" spans="1:12" x14ac:dyDescent="0.35">
      <c r="A168" t="s">
        <v>111</v>
      </c>
      <c r="B168" t="s">
        <v>118</v>
      </c>
      <c r="C168">
        <v>2014</v>
      </c>
      <c r="D168">
        <v>0</v>
      </c>
      <c r="E168">
        <v>0</v>
      </c>
      <c r="F168">
        <v>0</v>
      </c>
      <c r="G168">
        <v>0</v>
      </c>
      <c r="H168">
        <v>1</v>
      </c>
      <c r="I168">
        <v>19.102350000000001</v>
      </c>
      <c r="J168">
        <v>6.6550739999999999</v>
      </c>
      <c r="K168">
        <v>6.7299059999999997</v>
      </c>
      <c r="L168">
        <v>1</v>
      </c>
    </row>
    <row r="169" spans="1:12" x14ac:dyDescent="0.35">
      <c r="A169" t="s">
        <v>111</v>
      </c>
      <c r="B169" t="s">
        <v>105</v>
      </c>
      <c r="C169">
        <v>2014</v>
      </c>
      <c r="D169">
        <v>0</v>
      </c>
      <c r="E169">
        <v>0</v>
      </c>
      <c r="F169">
        <v>0</v>
      </c>
      <c r="G169">
        <v>0</v>
      </c>
      <c r="H169">
        <v>1</v>
      </c>
      <c r="I169">
        <v>19.019909999999999</v>
      </c>
      <c r="J169">
        <v>6.6796980000000001</v>
      </c>
      <c r="K169">
        <v>6.6796980000000001</v>
      </c>
      <c r="L169">
        <v>1</v>
      </c>
    </row>
    <row r="170" spans="1:12" x14ac:dyDescent="0.35">
      <c r="A170" t="s">
        <v>111</v>
      </c>
      <c r="B170" t="s">
        <v>106</v>
      </c>
      <c r="C170">
        <v>2014</v>
      </c>
      <c r="D170">
        <v>0</v>
      </c>
      <c r="E170">
        <v>0</v>
      </c>
      <c r="F170">
        <v>0</v>
      </c>
      <c r="G170">
        <v>0</v>
      </c>
      <c r="H170">
        <v>1</v>
      </c>
      <c r="I170">
        <v>19.258240000000001</v>
      </c>
      <c r="J170">
        <v>7.5435420000000004</v>
      </c>
      <c r="K170">
        <v>7.5332679999999996</v>
      </c>
      <c r="L170">
        <v>1</v>
      </c>
    </row>
    <row r="171" spans="1:12" x14ac:dyDescent="0.35">
      <c r="A171" t="s">
        <v>111</v>
      </c>
      <c r="B171" t="s">
        <v>107</v>
      </c>
      <c r="C171">
        <v>2014</v>
      </c>
      <c r="D171">
        <v>1</v>
      </c>
      <c r="E171">
        <v>0</v>
      </c>
      <c r="F171">
        <v>1</v>
      </c>
      <c r="G171">
        <v>0</v>
      </c>
      <c r="H171">
        <v>1</v>
      </c>
      <c r="I171">
        <v>21.66987</v>
      </c>
      <c r="J171">
        <v>6.7511510000000001</v>
      </c>
      <c r="K171">
        <v>6.5953439999999999</v>
      </c>
      <c r="L171">
        <v>0</v>
      </c>
    </row>
    <row r="172" spans="1:12" x14ac:dyDescent="0.35">
      <c r="A172" t="s">
        <v>111</v>
      </c>
      <c r="B172" t="s">
        <v>108</v>
      </c>
      <c r="C172">
        <v>2014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17.053609999999999</v>
      </c>
      <c r="J172">
        <v>9.0817720000000008</v>
      </c>
      <c r="K172">
        <v>9.073817</v>
      </c>
      <c r="L172">
        <v>0</v>
      </c>
    </row>
    <row r="173" spans="1:12" x14ac:dyDescent="0.35">
      <c r="A173" t="s">
        <v>111</v>
      </c>
      <c r="B173" t="s">
        <v>119</v>
      </c>
      <c r="C173">
        <v>2014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20.252009999999999</v>
      </c>
      <c r="J173">
        <v>8.9787189999999999</v>
      </c>
      <c r="K173">
        <v>9.109591</v>
      </c>
      <c r="L173">
        <v>0</v>
      </c>
    </row>
    <row r="174" spans="1:12" x14ac:dyDescent="0.35">
      <c r="A174" t="s">
        <v>112</v>
      </c>
      <c r="B174" t="s">
        <v>92</v>
      </c>
      <c r="C174">
        <v>2014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20.87518</v>
      </c>
      <c r="J174">
        <v>9.5520750000000003</v>
      </c>
      <c r="K174">
        <v>9.5456369999999993</v>
      </c>
      <c r="L174">
        <v>0</v>
      </c>
    </row>
    <row r="175" spans="1:12" x14ac:dyDescent="0.35">
      <c r="A175" t="s">
        <v>112</v>
      </c>
      <c r="B175" t="s">
        <v>109</v>
      </c>
      <c r="C175">
        <v>2014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19.647040000000001</v>
      </c>
      <c r="J175">
        <v>9.1602540000000001</v>
      </c>
      <c r="K175">
        <v>9.1688899999999993</v>
      </c>
      <c r="L175">
        <v>0</v>
      </c>
    </row>
    <row r="176" spans="1:12" x14ac:dyDescent="0.35">
      <c r="A176" t="s">
        <v>112</v>
      </c>
      <c r="B176" t="s">
        <v>110</v>
      </c>
      <c r="C176">
        <v>2014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21.86157</v>
      </c>
      <c r="J176">
        <v>9.1002609999999997</v>
      </c>
      <c r="K176">
        <v>9.1162109999999998</v>
      </c>
      <c r="L176">
        <v>0</v>
      </c>
    </row>
    <row r="177" spans="1:12" x14ac:dyDescent="0.35">
      <c r="A177" t="s">
        <v>112</v>
      </c>
      <c r="B177" t="s">
        <v>111</v>
      </c>
      <c r="C177">
        <v>2014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19.089759999999998</v>
      </c>
      <c r="J177">
        <v>9.1818369999999998</v>
      </c>
      <c r="K177">
        <v>9.1929309999999997</v>
      </c>
      <c r="L177">
        <v>0</v>
      </c>
    </row>
    <row r="178" spans="1:12" x14ac:dyDescent="0.35">
      <c r="A178" t="s">
        <v>112</v>
      </c>
      <c r="B178" t="s">
        <v>91</v>
      </c>
      <c r="C178">
        <v>2014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21.974620000000002</v>
      </c>
      <c r="J178">
        <v>8.9004060000000003</v>
      </c>
      <c r="K178">
        <v>9.0459250000000004</v>
      </c>
      <c r="L178">
        <v>0</v>
      </c>
    </row>
    <row r="179" spans="1:12" x14ac:dyDescent="0.35">
      <c r="A179" t="s">
        <v>112</v>
      </c>
      <c r="B179" t="s">
        <v>120</v>
      </c>
      <c r="C179">
        <v>2014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20.14451</v>
      </c>
      <c r="J179">
        <v>9.0905550000000002</v>
      </c>
      <c r="K179">
        <v>9.1035799999999991</v>
      </c>
      <c r="L179">
        <v>0</v>
      </c>
    </row>
    <row r="180" spans="1:12" x14ac:dyDescent="0.35">
      <c r="A180" t="s">
        <v>112</v>
      </c>
      <c r="B180" t="s">
        <v>93</v>
      </c>
      <c r="C180">
        <v>2014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24.437139999999999</v>
      </c>
      <c r="J180">
        <v>9.7370479999999997</v>
      </c>
      <c r="K180">
        <v>9.7611860000000004</v>
      </c>
      <c r="L180">
        <v>0</v>
      </c>
    </row>
    <row r="181" spans="1:12" x14ac:dyDescent="0.35">
      <c r="A181" t="s">
        <v>112</v>
      </c>
      <c r="B181" t="s">
        <v>94</v>
      </c>
      <c r="C181">
        <v>2014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17.559809999999999</v>
      </c>
      <c r="J181">
        <v>9.2339129999999994</v>
      </c>
      <c r="K181">
        <v>9.2339129999999994</v>
      </c>
      <c r="L181">
        <v>0</v>
      </c>
    </row>
    <row r="182" spans="1:12" x14ac:dyDescent="0.35">
      <c r="A182" t="s">
        <v>112</v>
      </c>
      <c r="B182" t="s">
        <v>95</v>
      </c>
      <c r="C182">
        <v>2014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18.781300000000002</v>
      </c>
      <c r="J182">
        <v>9.1585439999999991</v>
      </c>
      <c r="K182">
        <v>9.1705930000000002</v>
      </c>
      <c r="L182">
        <v>0</v>
      </c>
    </row>
    <row r="183" spans="1:12" x14ac:dyDescent="0.35">
      <c r="A183" t="s">
        <v>112</v>
      </c>
      <c r="B183" t="s">
        <v>96</v>
      </c>
      <c r="C183">
        <v>2014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22.672699999999999</v>
      </c>
      <c r="J183">
        <v>9.1670739999999995</v>
      </c>
      <c r="K183">
        <v>9.1517060000000008</v>
      </c>
      <c r="L183">
        <v>0</v>
      </c>
    </row>
    <row r="184" spans="1:12" x14ac:dyDescent="0.35">
      <c r="A184" t="s">
        <v>112</v>
      </c>
      <c r="B184" t="s">
        <v>97</v>
      </c>
      <c r="C184">
        <v>2014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20.627079999999999</v>
      </c>
      <c r="J184">
        <v>9.1817220000000006</v>
      </c>
      <c r="K184">
        <v>9.1955650000000002</v>
      </c>
      <c r="L184">
        <v>0</v>
      </c>
    </row>
    <row r="185" spans="1:12" x14ac:dyDescent="0.35">
      <c r="A185" t="s">
        <v>112</v>
      </c>
      <c r="B185" t="s">
        <v>121</v>
      </c>
      <c r="C185">
        <v>2014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21.9178</v>
      </c>
      <c r="J185">
        <v>8.9512979999999995</v>
      </c>
      <c r="K185">
        <v>8.97668</v>
      </c>
      <c r="L185">
        <v>0</v>
      </c>
    </row>
    <row r="186" spans="1:12" x14ac:dyDescent="0.35">
      <c r="A186" t="s">
        <v>112</v>
      </c>
      <c r="B186" t="s">
        <v>98</v>
      </c>
      <c r="C186">
        <v>2014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17.728929999999998</v>
      </c>
      <c r="J186">
        <v>9.2643939999999994</v>
      </c>
      <c r="K186">
        <v>9.2769960000000005</v>
      </c>
      <c r="L186">
        <v>0</v>
      </c>
    </row>
    <row r="187" spans="1:12" x14ac:dyDescent="0.35">
      <c r="A187" t="s">
        <v>112</v>
      </c>
      <c r="B187" t="s">
        <v>122</v>
      </c>
      <c r="C187">
        <v>2014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20.144259999999999</v>
      </c>
      <c r="J187">
        <v>9.2685060000000004</v>
      </c>
      <c r="K187">
        <v>9.2814060000000005</v>
      </c>
      <c r="L187">
        <v>0</v>
      </c>
    </row>
    <row r="188" spans="1:12" x14ac:dyDescent="0.35">
      <c r="A188" t="s">
        <v>112</v>
      </c>
      <c r="B188" t="s">
        <v>123</v>
      </c>
      <c r="C188">
        <v>2014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22.306460000000001</v>
      </c>
      <c r="J188">
        <v>9.0717429999999997</v>
      </c>
      <c r="K188">
        <v>9.0776590000000006</v>
      </c>
      <c r="L188">
        <v>0</v>
      </c>
    </row>
    <row r="189" spans="1:12" x14ac:dyDescent="0.35">
      <c r="A189" t="s">
        <v>112</v>
      </c>
      <c r="B189" t="s">
        <v>124</v>
      </c>
      <c r="C189">
        <v>2014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19.024190000000001</v>
      </c>
      <c r="J189">
        <v>9.1636249999999997</v>
      </c>
      <c r="K189">
        <v>9.1649499999999993</v>
      </c>
      <c r="L189">
        <v>0</v>
      </c>
    </row>
    <row r="190" spans="1:12" x14ac:dyDescent="0.35">
      <c r="A190" t="s">
        <v>112</v>
      </c>
      <c r="B190" t="s">
        <v>127</v>
      </c>
      <c r="C190">
        <v>2014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17.918589999999998</v>
      </c>
      <c r="J190">
        <v>9.1434189999999997</v>
      </c>
      <c r="K190">
        <v>9.1510020000000001</v>
      </c>
      <c r="L190">
        <v>0</v>
      </c>
    </row>
    <row r="191" spans="1:12" x14ac:dyDescent="0.35">
      <c r="A191" t="s">
        <v>112</v>
      </c>
      <c r="B191" t="s">
        <v>99</v>
      </c>
      <c r="C191">
        <v>2014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19.047550000000001</v>
      </c>
      <c r="J191">
        <v>9.1747359999999993</v>
      </c>
      <c r="K191">
        <v>9.1820050000000002</v>
      </c>
      <c r="L191">
        <v>0</v>
      </c>
    </row>
    <row r="192" spans="1:12" x14ac:dyDescent="0.35">
      <c r="A192" t="s">
        <v>112</v>
      </c>
      <c r="B192" t="s">
        <v>100</v>
      </c>
      <c r="C192">
        <v>2014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21.969080000000002</v>
      </c>
      <c r="J192">
        <v>9.7004249999999992</v>
      </c>
      <c r="K192">
        <v>9.6809539999999998</v>
      </c>
      <c r="L192">
        <v>0</v>
      </c>
    </row>
    <row r="193" spans="1:12" x14ac:dyDescent="0.35">
      <c r="A193" t="s">
        <v>112</v>
      </c>
      <c r="B193" t="s">
        <v>113</v>
      </c>
      <c r="C193">
        <v>2014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22.65343</v>
      </c>
      <c r="J193">
        <v>9.564209</v>
      </c>
      <c r="K193">
        <v>9.5515430000000006</v>
      </c>
      <c r="L193">
        <v>0</v>
      </c>
    </row>
    <row r="194" spans="1:12" x14ac:dyDescent="0.35">
      <c r="A194" t="s">
        <v>112</v>
      </c>
      <c r="B194" t="s">
        <v>101</v>
      </c>
      <c r="C194">
        <v>2014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20.53914</v>
      </c>
      <c r="J194">
        <v>9.0629950000000008</v>
      </c>
      <c r="K194">
        <v>9.0835899999999992</v>
      </c>
      <c r="L194">
        <v>0</v>
      </c>
    </row>
    <row r="195" spans="1:12" x14ac:dyDescent="0.35">
      <c r="A195" t="s">
        <v>112</v>
      </c>
      <c r="B195" t="s">
        <v>114</v>
      </c>
      <c r="C195">
        <v>2014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22.131789999999999</v>
      </c>
      <c r="J195">
        <v>9.0928129999999996</v>
      </c>
      <c r="K195">
        <v>9.1033000000000008</v>
      </c>
      <c r="L195">
        <v>0</v>
      </c>
    </row>
    <row r="196" spans="1:12" x14ac:dyDescent="0.35">
      <c r="A196" t="s">
        <v>112</v>
      </c>
      <c r="B196" t="s">
        <v>125</v>
      </c>
      <c r="C196">
        <v>2014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22.92653</v>
      </c>
      <c r="J196">
        <v>9.7799309999999995</v>
      </c>
      <c r="K196">
        <v>9.7992450000000009</v>
      </c>
      <c r="L196">
        <v>0</v>
      </c>
    </row>
    <row r="197" spans="1:12" x14ac:dyDescent="0.35">
      <c r="A197" t="s">
        <v>112</v>
      </c>
      <c r="B197" t="s">
        <v>132</v>
      </c>
      <c r="C197">
        <v>2014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22.191479999999999</v>
      </c>
      <c r="J197">
        <v>9.7726170000000003</v>
      </c>
      <c r="K197">
        <v>9.7884919999999997</v>
      </c>
      <c r="L197">
        <v>0</v>
      </c>
    </row>
    <row r="198" spans="1:12" x14ac:dyDescent="0.35">
      <c r="A198" t="s">
        <v>112</v>
      </c>
      <c r="B198" t="s">
        <v>128</v>
      </c>
      <c r="C198">
        <v>2014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17.63982</v>
      </c>
      <c r="J198">
        <v>9.2481270000000002</v>
      </c>
      <c r="K198">
        <v>9.2576870000000007</v>
      </c>
      <c r="L198">
        <v>0</v>
      </c>
    </row>
    <row r="199" spans="1:12" x14ac:dyDescent="0.35">
      <c r="A199" t="s">
        <v>112</v>
      </c>
      <c r="B199" t="s">
        <v>102</v>
      </c>
      <c r="C199">
        <v>2014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17.190729999999999</v>
      </c>
      <c r="J199">
        <v>9.1019249999999996</v>
      </c>
      <c r="K199">
        <v>9.1019249999999996</v>
      </c>
      <c r="L199">
        <v>0</v>
      </c>
    </row>
    <row r="200" spans="1:12" x14ac:dyDescent="0.35">
      <c r="A200" t="s">
        <v>112</v>
      </c>
      <c r="B200" t="s">
        <v>115</v>
      </c>
      <c r="C200">
        <v>2014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17.22559</v>
      </c>
      <c r="J200">
        <v>9.2508090000000003</v>
      </c>
      <c r="K200">
        <v>9.2621199999999995</v>
      </c>
      <c r="L200">
        <v>0</v>
      </c>
    </row>
    <row r="201" spans="1:12" x14ac:dyDescent="0.35">
      <c r="A201" t="s">
        <v>112</v>
      </c>
      <c r="B201" t="s">
        <v>130</v>
      </c>
      <c r="C201">
        <v>2014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22.303380000000001</v>
      </c>
      <c r="J201">
        <v>8.8289659999999994</v>
      </c>
      <c r="K201">
        <v>8.9278220000000008</v>
      </c>
      <c r="L201">
        <v>0</v>
      </c>
    </row>
    <row r="202" spans="1:12" x14ac:dyDescent="0.35">
      <c r="A202" t="s">
        <v>112</v>
      </c>
      <c r="B202" t="s">
        <v>103</v>
      </c>
      <c r="C202">
        <v>2014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16.904050000000002</v>
      </c>
      <c r="J202">
        <v>9.0718150000000009</v>
      </c>
      <c r="K202">
        <v>9.0718150000000009</v>
      </c>
      <c r="L202">
        <v>0</v>
      </c>
    </row>
    <row r="203" spans="1:12" x14ac:dyDescent="0.35">
      <c r="A203" t="s">
        <v>112</v>
      </c>
      <c r="B203" t="s">
        <v>131</v>
      </c>
      <c r="C203">
        <v>2014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22.884550000000001</v>
      </c>
      <c r="J203">
        <v>9.1153619999999993</v>
      </c>
      <c r="K203">
        <v>9.1274689999999996</v>
      </c>
      <c r="L203">
        <v>0</v>
      </c>
    </row>
    <row r="204" spans="1:12" x14ac:dyDescent="0.35">
      <c r="A204" t="s">
        <v>112</v>
      </c>
      <c r="B204" t="s">
        <v>104</v>
      </c>
      <c r="C204">
        <v>2014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21.258520000000001</v>
      </c>
      <c r="J204">
        <v>9.1992930000000008</v>
      </c>
      <c r="K204">
        <v>9.2155970000000007</v>
      </c>
      <c r="L204">
        <v>0</v>
      </c>
    </row>
    <row r="205" spans="1:12" x14ac:dyDescent="0.35">
      <c r="A205" t="s">
        <v>112</v>
      </c>
      <c r="B205" t="s">
        <v>116</v>
      </c>
      <c r="C205">
        <v>2014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20.286049999999999</v>
      </c>
      <c r="J205">
        <v>9.2116050000000005</v>
      </c>
      <c r="K205">
        <v>9.2094500000000004</v>
      </c>
      <c r="L205">
        <v>0</v>
      </c>
    </row>
    <row r="206" spans="1:12" x14ac:dyDescent="0.35">
      <c r="A206" t="s">
        <v>112</v>
      </c>
      <c r="B206" t="s">
        <v>117</v>
      </c>
      <c r="C206">
        <v>2014</v>
      </c>
      <c r="D206">
        <v>0</v>
      </c>
      <c r="E206">
        <v>1</v>
      </c>
      <c r="F206">
        <v>1</v>
      </c>
      <c r="G206">
        <v>0</v>
      </c>
      <c r="H206">
        <v>0</v>
      </c>
      <c r="I206">
        <v>20.892759999999999</v>
      </c>
      <c r="J206">
        <v>8.8902909999999995</v>
      </c>
      <c r="K206">
        <v>8.9178370000000005</v>
      </c>
      <c r="L206">
        <v>0</v>
      </c>
    </row>
    <row r="207" spans="1:12" x14ac:dyDescent="0.35">
      <c r="A207" t="s">
        <v>112</v>
      </c>
      <c r="B207" t="s">
        <v>126</v>
      </c>
      <c r="C207">
        <v>2014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19.664159999999999</v>
      </c>
      <c r="J207">
        <v>9.2108039999999995</v>
      </c>
      <c r="K207">
        <v>9.2108039999999995</v>
      </c>
      <c r="L207">
        <v>0</v>
      </c>
    </row>
    <row r="208" spans="1:12" x14ac:dyDescent="0.35">
      <c r="A208" t="s">
        <v>112</v>
      </c>
      <c r="B208" t="s">
        <v>33</v>
      </c>
      <c r="C208">
        <v>2014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22.232130000000002</v>
      </c>
      <c r="J208">
        <v>9.0790410000000001</v>
      </c>
      <c r="K208">
        <v>9.098725</v>
      </c>
      <c r="L208">
        <v>0</v>
      </c>
    </row>
    <row r="209" spans="1:12" x14ac:dyDescent="0.35">
      <c r="A209" t="s">
        <v>112</v>
      </c>
      <c r="B209" t="s">
        <v>129</v>
      </c>
      <c r="C209">
        <v>2014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22.019590000000001</v>
      </c>
      <c r="J209">
        <v>9.3211220000000008</v>
      </c>
      <c r="K209">
        <v>9.3978090000000005</v>
      </c>
      <c r="L209">
        <v>0</v>
      </c>
    </row>
    <row r="210" spans="1:12" x14ac:dyDescent="0.35">
      <c r="A210" t="s">
        <v>112</v>
      </c>
      <c r="B210" t="s">
        <v>34</v>
      </c>
      <c r="C210">
        <v>2014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19.366070000000001</v>
      </c>
      <c r="J210">
        <v>9.1026120000000006</v>
      </c>
      <c r="K210">
        <v>9.1183409999999991</v>
      </c>
      <c r="L210">
        <v>0</v>
      </c>
    </row>
    <row r="211" spans="1:12" x14ac:dyDescent="0.35">
      <c r="A211" t="s">
        <v>112</v>
      </c>
      <c r="B211" t="s">
        <v>118</v>
      </c>
      <c r="C211">
        <v>2014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17.995439999999999</v>
      </c>
      <c r="J211">
        <v>9.165419</v>
      </c>
      <c r="K211">
        <v>9.1732849999999999</v>
      </c>
      <c r="L211">
        <v>0</v>
      </c>
    </row>
    <row r="212" spans="1:12" x14ac:dyDescent="0.35">
      <c r="A212" t="s">
        <v>112</v>
      </c>
      <c r="B212" t="s">
        <v>105</v>
      </c>
      <c r="C212">
        <v>2014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19.594550000000002</v>
      </c>
      <c r="J212">
        <v>9.1344510000000003</v>
      </c>
      <c r="K212">
        <v>9.1344510000000003</v>
      </c>
      <c r="L212">
        <v>0</v>
      </c>
    </row>
    <row r="213" spans="1:12" x14ac:dyDescent="0.35">
      <c r="A213" t="s">
        <v>112</v>
      </c>
      <c r="B213" t="s">
        <v>106</v>
      </c>
      <c r="C213">
        <v>2014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20.362970000000001</v>
      </c>
      <c r="J213">
        <v>9.2310540000000003</v>
      </c>
      <c r="K213">
        <v>9.2298069999999992</v>
      </c>
      <c r="L213">
        <v>0</v>
      </c>
    </row>
    <row r="214" spans="1:12" x14ac:dyDescent="0.35">
      <c r="A214" t="s">
        <v>112</v>
      </c>
      <c r="B214" t="s">
        <v>107</v>
      </c>
      <c r="C214">
        <v>2014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21.240480000000002</v>
      </c>
      <c r="J214">
        <v>9.2455210000000001</v>
      </c>
      <c r="K214">
        <v>9.2343030000000006</v>
      </c>
      <c r="L214">
        <v>0</v>
      </c>
    </row>
    <row r="215" spans="1:12" x14ac:dyDescent="0.35">
      <c r="A215" t="s">
        <v>112</v>
      </c>
      <c r="B215" t="s">
        <v>108</v>
      </c>
      <c r="C215">
        <v>2014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21.667760000000001</v>
      </c>
      <c r="J215">
        <v>9.8262020000000003</v>
      </c>
      <c r="K215">
        <v>9.814883</v>
      </c>
      <c r="L215">
        <v>0</v>
      </c>
    </row>
    <row r="216" spans="1:12" x14ac:dyDescent="0.35">
      <c r="A216" t="s">
        <v>112</v>
      </c>
      <c r="B216" t="s">
        <v>119</v>
      </c>
      <c r="C216">
        <v>2014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24.10943</v>
      </c>
      <c r="J216">
        <v>8.8195899999999998</v>
      </c>
      <c r="K216">
        <v>8.9936629999999997</v>
      </c>
      <c r="L216">
        <v>0</v>
      </c>
    </row>
    <row r="217" spans="1:12" x14ac:dyDescent="0.35">
      <c r="A217" t="s">
        <v>91</v>
      </c>
      <c r="B217" t="s">
        <v>92</v>
      </c>
      <c r="C217">
        <v>2014</v>
      </c>
      <c r="D217">
        <v>0</v>
      </c>
      <c r="E217">
        <v>1</v>
      </c>
      <c r="F217">
        <v>0</v>
      </c>
      <c r="G217">
        <v>0</v>
      </c>
      <c r="H217">
        <v>0</v>
      </c>
      <c r="I217">
        <v>21.71049</v>
      </c>
      <c r="J217">
        <v>9.6868700000000008</v>
      </c>
      <c r="K217">
        <v>9.6409210000000005</v>
      </c>
      <c r="L217">
        <v>0</v>
      </c>
    </row>
    <row r="218" spans="1:12" x14ac:dyDescent="0.35">
      <c r="A218" t="s">
        <v>91</v>
      </c>
      <c r="B218" t="s">
        <v>109</v>
      </c>
      <c r="C218">
        <v>2014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20.245899999999999</v>
      </c>
      <c r="J218">
        <v>8.7926769999999994</v>
      </c>
      <c r="K218">
        <v>8.873678</v>
      </c>
      <c r="L218">
        <v>0</v>
      </c>
    </row>
    <row r="219" spans="1:12" x14ac:dyDescent="0.35">
      <c r="A219" t="s">
        <v>91</v>
      </c>
      <c r="B219" t="s">
        <v>110</v>
      </c>
      <c r="C219">
        <v>2014</v>
      </c>
      <c r="D219">
        <v>0</v>
      </c>
      <c r="E219">
        <v>1</v>
      </c>
      <c r="F219">
        <v>0</v>
      </c>
      <c r="G219">
        <v>0</v>
      </c>
      <c r="H219">
        <v>0</v>
      </c>
      <c r="I219">
        <v>21.609639999999999</v>
      </c>
      <c r="J219">
        <v>8.6468579999999999</v>
      </c>
      <c r="K219">
        <v>8.7490179999999995</v>
      </c>
      <c r="L219">
        <v>0</v>
      </c>
    </row>
    <row r="220" spans="1:12" x14ac:dyDescent="0.35">
      <c r="A220" t="s">
        <v>91</v>
      </c>
      <c r="B220" t="s">
        <v>111</v>
      </c>
      <c r="C220">
        <v>2014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18.826039999999999</v>
      </c>
      <c r="J220">
        <v>8.9082190000000008</v>
      </c>
      <c r="K220">
        <v>8.9868570000000005</v>
      </c>
      <c r="L220">
        <v>0</v>
      </c>
    </row>
    <row r="221" spans="1:12" x14ac:dyDescent="0.35">
      <c r="A221" t="s">
        <v>91</v>
      </c>
      <c r="B221" t="s">
        <v>112</v>
      </c>
      <c r="C221">
        <v>2014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21.486730000000001</v>
      </c>
      <c r="J221">
        <v>8.9004060000000003</v>
      </c>
      <c r="K221">
        <v>9.0459250000000004</v>
      </c>
      <c r="L221">
        <v>0</v>
      </c>
    </row>
    <row r="222" spans="1:12" x14ac:dyDescent="0.35">
      <c r="A222" t="s">
        <v>91</v>
      </c>
      <c r="B222" t="s">
        <v>120</v>
      </c>
      <c r="C222">
        <v>2014</v>
      </c>
      <c r="D222">
        <v>0</v>
      </c>
      <c r="E222">
        <v>1</v>
      </c>
      <c r="F222">
        <v>0</v>
      </c>
      <c r="G222">
        <v>0</v>
      </c>
      <c r="H222">
        <v>1</v>
      </c>
      <c r="I222">
        <v>20.923770000000001</v>
      </c>
      <c r="J222">
        <v>8.7161969999999993</v>
      </c>
      <c r="K222">
        <v>8.8144659999999995</v>
      </c>
      <c r="L222">
        <v>0</v>
      </c>
    </row>
    <row r="223" spans="1:12" x14ac:dyDescent="0.35">
      <c r="A223" t="s">
        <v>91</v>
      </c>
      <c r="B223" t="s">
        <v>93</v>
      </c>
      <c r="C223">
        <v>2014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23.60332</v>
      </c>
      <c r="J223">
        <v>9.2567419999999991</v>
      </c>
      <c r="K223">
        <v>9.288729</v>
      </c>
      <c r="L223">
        <v>0</v>
      </c>
    </row>
    <row r="224" spans="1:12" x14ac:dyDescent="0.35">
      <c r="A224" t="s">
        <v>91</v>
      </c>
      <c r="B224" t="s">
        <v>94</v>
      </c>
      <c r="C224">
        <v>2014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17.817900000000002</v>
      </c>
      <c r="J224">
        <v>9.0592319999999997</v>
      </c>
      <c r="K224">
        <v>9.0592319999999997</v>
      </c>
      <c r="L224">
        <v>0</v>
      </c>
    </row>
    <row r="225" spans="1:12" x14ac:dyDescent="0.35">
      <c r="A225" t="s">
        <v>91</v>
      </c>
      <c r="B225" t="s">
        <v>95</v>
      </c>
      <c r="C225">
        <v>2014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19.071919999999999</v>
      </c>
      <c r="J225">
        <v>8.7564550000000008</v>
      </c>
      <c r="K225">
        <v>8.8454840000000008</v>
      </c>
      <c r="L225">
        <v>0</v>
      </c>
    </row>
    <row r="226" spans="1:12" x14ac:dyDescent="0.35">
      <c r="A226" t="s">
        <v>91</v>
      </c>
      <c r="B226" t="s">
        <v>96</v>
      </c>
      <c r="C226">
        <v>2014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22.147570000000002</v>
      </c>
      <c r="J226">
        <v>8.7237829999999992</v>
      </c>
      <c r="K226">
        <v>8.7918830000000003</v>
      </c>
      <c r="L226">
        <v>0</v>
      </c>
    </row>
    <row r="227" spans="1:12" x14ac:dyDescent="0.35">
      <c r="A227" t="s">
        <v>91</v>
      </c>
      <c r="B227" t="s">
        <v>97</v>
      </c>
      <c r="C227">
        <v>2014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19.997859999999999</v>
      </c>
      <c r="J227">
        <v>8.6870700000000003</v>
      </c>
      <c r="K227">
        <v>8.7681649999999998</v>
      </c>
      <c r="L227">
        <v>0</v>
      </c>
    </row>
    <row r="228" spans="1:12" x14ac:dyDescent="0.35">
      <c r="A228" t="s">
        <v>91</v>
      </c>
      <c r="B228" t="s">
        <v>121</v>
      </c>
      <c r="C228">
        <v>2014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21.011610000000001</v>
      </c>
      <c r="J228">
        <v>8.6490960000000001</v>
      </c>
      <c r="K228">
        <v>8.7951329999999999</v>
      </c>
      <c r="L228">
        <v>0</v>
      </c>
    </row>
    <row r="229" spans="1:12" x14ac:dyDescent="0.35">
      <c r="A229" t="s">
        <v>91</v>
      </c>
      <c r="B229" t="s">
        <v>98</v>
      </c>
      <c r="C229">
        <v>2014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17.585650000000001</v>
      </c>
      <c r="J229">
        <v>8.7528989999999993</v>
      </c>
      <c r="K229">
        <v>8.8112309999999994</v>
      </c>
      <c r="L229">
        <v>0</v>
      </c>
    </row>
    <row r="230" spans="1:12" x14ac:dyDescent="0.35">
      <c r="A230" t="s">
        <v>91</v>
      </c>
      <c r="B230" t="s">
        <v>122</v>
      </c>
      <c r="C230">
        <v>2014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20.40062</v>
      </c>
      <c r="J230">
        <v>8.7476109999999991</v>
      </c>
      <c r="K230">
        <v>8.7997720000000008</v>
      </c>
      <c r="L230">
        <v>0</v>
      </c>
    </row>
    <row r="231" spans="1:12" x14ac:dyDescent="0.35">
      <c r="A231" t="s">
        <v>91</v>
      </c>
      <c r="B231" t="s">
        <v>123</v>
      </c>
      <c r="C231">
        <v>2014</v>
      </c>
      <c r="D231">
        <v>0</v>
      </c>
      <c r="E231">
        <v>1</v>
      </c>
      <c r="F231">
        <v>1</v>
      </c>
      <c r="G231">
        <v>0</v>
      </c>
      <c r="H231">
        <v>0</v>
      </c>
      <c r="I231">
        <v>22.699010000000001</v>
      </c>
      <c r="J231">
        <v>8.6419370000000004</v>
      </c>
      <c r="K231">
        <v>8.77102</v>
      </c>
      <c r="L231">
        <v>0</v>
      </c>
    </row>
    <row r="232" spans="1:12" x14ac:dyDescent="0.35">
      <c r="A232" t="s">
        <v>91</v>
      </c>
      <c r="B232" t="s">
        <v>124</v>
      </c>
      <c r="C232">
        <v>2014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19.275960000000001</v>
      </c>
      <c r="J232">
        <v>8.9572749999999992</v>
      </c>
      <c r="K232">
        <v>9.0237379999999998</v>
      </c>
      <c r="L232">
        <v>0</v>
      </c>
    </row>
    <row r="233" spans="1:12" x14ac:dyDescent="0.35">
      <c r="A233" t="s">
        <v>91</v>
      </c>
      <c r="B233" t="s">
        <v>127</v>
      </c>
      <c r="C233">
        <v>2014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17.69717</v>
      </c>
      <c r="J233">
        <v>8.8124870000000008</v>
      </c>
      <c r="K233">
        <v>8.8952229999999997</v>
      </c>
      <c r="L233">
        <v>0</v>
      </c>
    </row>
    <row r="234" spans="1:12" x14ac:dyDescent="0.35">
      <c r="A234" t="s">
        <v>91</v>
      </c>
      <c r="B234" t="s">
        <v>99</v>
      </c>
      <c r="C234">
        <v>2014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19.214759999999998</v>
      </c>
      <c r="J234">
        <v>8.8239570000000001</v>
      </c>
      <c r="K234">
        <v>8.9006139999999991</v>
      </c>
      <c r="L234">
        <v>0</v>
      </c>
    </row>
    <row r="235" spans="1:12" x14ac:dyDescent="0.35">
      <c r="A235" t="s">
        <v>91</v>
      </c>
      <c r="B235" t="s">
        <v>100</v>
      </c>
      <c r="C235">
        <v>2014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21.027069999999998</v>
      </c>
      <c r="J235">
        <v>9.6578479999999995</v>
      </c>
      <c r="K235">
        <v>9.6104830000000003</v>
      </c>
      <c r="L235">
        <v>0</v>
      </c>
    </row>
    <row r="236" spans="1:12" x14ac:dyDescent="0.35">
      <c r="A236" t="s">
        <v>91</v>
      </c>
      <c r="B236" t="s">
        <v>113</v>
      </c>
      <c r="C236">
        <v>2014</v>
      </c>
      <c r="D236">
        <v>0</v>
      </c>
      <c r="E236">
        <v>1</v>
      </c>
      <c r="F236">
        <v>0</v>
      </c>
      <c r="G236">
        <v>0</v>
      </c>
      <c r="H236">
        <v>0</v>
      </c>
      <c r="I236">
        <v>21.692630000000001</v>
      </c>
      <c r="J236">
        <v>9.3380170000000007</v>
      </c>
      <c r="K236">
        <v>9.4089209999999994</v>
      </c>
      <c r="L236">
        <v>0</v>
      </c>
    </row>
    <row r="237" spans="1:12" x14ac:dyDescent="0.35">
      <c r="A237" t="s">
        <v>91</v>
      </c>
      <c r="B237" t="s">
        <v>101</v>
      </c>
      <c r="C237">
        <v>2014</v>
      </c>
      <c r="D237">
        <v>0</v>
      </c>
      <c r="E237">
        <v>1</v>
      </c>
      <c r="F237">
        <v>0</v>
      </c>
      <c r="G237">
        <v>0</v>
      </c>
      <c r="H237">
        <v>0</v>
      </c>
      <c r="I237">
        <v>21.108360000000001</v>
      </c>
      <c r="J237">
        <v>8.5001949999999997</v>
      </c>
      <c r="K237">
        <v>8.6220510000000008</v>
      </c>
      <c r="L237">
        <v>0</v>
      </c>
    </row>
    <row r="238" spans="1:12" x14ac:dyDescent="0.35">
      <c r="A238" t="s">
        <v>91</v>
      </c>
      <c r="B238" t="s">
        <v>114</v>
      </c>
      <c r="C238">
        <v>2014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21.87069</v>
      </c>
      <c r="J238">
        <v>8.8172379999999997</v>
      </c>
      <c r="K238">
        <v>8.8869150000000001</v>
      </c>
      <c r="L238">
        <v>0</v>
      </c>
    </row>
    <row r="239" spans="1:12" x14ac:dyDescent="0.35">
      <c r="A239" t="s">
        <v>91</v>
      </c>
      <c r="B239" t="s">
        <v>125</v>
      </c>
      <c r="C239">
        <v>2014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23.36561</v>
      </c>
      <c r="J239">
        <v>9.2442679999999999</v>
      </c>
      <c r="K239">
        <v>9.1882940000000008</v>
      </c>
      <c r="L239">
        <v>0</v>
      </c>
    </row>
    <row r="240" spans="1:12" x14ac:dyDescent="0.35">
      <c r="A240" t="s">
        <v>91</v>
      </c>
      <c r="B240" t="s">
        <v>132</v>
      </c>
      <c r="C240">
        <v>2014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22.271180000000001</v>
      </c>
      <c r="J240">
        <v>9.2632569999999994</v>
      </c>
      <c r="K240">
        <v>9.2137609999999999</v>
      </c>
      <c r="L240">
        <v>0</v>
      </c>
    </row>
    <row r="241" spans="1:12" x14ac:dyDescent="0.35">
      <c r="A241" t="s">
        <v>91</v>
      </c>
      <c r="B241" t="s">
        <v>128</v>
      </c>
      <c r="C241">
        <v>2014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17.797840000000001</v>
      </c>
      <c r="J241">
        <v>8.8046570000000006</v>
      </c>
      <c r="K241">
        <v>8.8664629999999995</v>
      </c>
      <c r="L241">
        <v>0</v>
      </c>
    </row>
    <row r="242" spans="1:12" x14ac:dyDescent="0.35">
      <c r="A242" t="s">
        <v>91</v>
      </c>
      <c r="B242" t="s">
        <v>102</v>
      </c>
      <c r="C242">
        <v>2014</v>
      </c>
      <c r="D242">
        <v>0</v>
      </c>
      <c r="E242">
        <v>1</v>
      </c>
      <c r="F242">
        <v>0</v>
      </c>
      <c r="G242">
        <v>0</v>
      </c>
      <c r="H242">
        <v>0</v>
      </c>
      <c r="I242">
        <v>19.50478</v>
      </c>
      <c r="J242">
        <v>8.6776509999999991</v>
      </c>
      <c r="K242">
        <v>8.6776509999999991</v>
      </c>
      <c r="L242">
        <v>0</v>
      </c>
    </row>
    <row r="243" spans="1:12" x14ac:dyDescent="0.35">
      <c r="A243" t="s">
        <v>91</v>
      </c>
      <c r="B243" t="s">
        <v>115</v>
      </c>
      <c r="C243">
        <v>2014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17.315249999999999</v>
      </c>
      <c r="J243">
        <v>8.7725469999999994</v>
      </c>
      <c r="K243">
        <v>8.8345669999999998</v>
      </c>
      <c r="L243">
        <v>0</v>
      </c>
    </row>
    <row r="244" spans="1:12" x14ac:dyDescent="0.35">
      <c r="A244" t="s">
        <v>91</v>
      </c>
      <c r="B244" t="s">
        <v>130</v>
      </c>
      <c r="C244">
        <v>2014</v>
      </c>
      <c r="D244">
        <v>0</v>
      </c>
      <c r="E244">
        <v>0</v>
      </c>
      <c r="F244">
        <v>0</v>
      </c>
      <c r="G244">
        <v>0</v>
      </c>
      <c r="H244">
        <v>1</v>
      </c>
      <c r="I244">
        <v>22.831910000000001</v>
      </c>
      <c r="J244">
        <v>8.1893670000000007</v>
      </c>
      <c r="K244">
        <v>8.1412750000000003</v>
      </c>
      <c r="L244">
        <v>0</v>
      </c>
    </row>
    <row r="245" spans="1:12" x14ac:dyDescent="0.35">
      <c r="A245" t="s">
        <v>91</v>
      </c>
      <c r="B245" t="s">
        <v>103</v>
      </c>
      <c r="C245">
        <v>2014</v>
      </c>
      <c r="D245">
        <v>0</v>
      </c>
      <c r="E245">
        <v>1</v>
      </c>
      <c r="F245">
        <v>0</v>
      </c>
      <c r="G245">
        <v>0</v>
      </c>
      <c r="H245">
        <v>0</v>
      </c>
      <c r="I245">
        <v>19.627939999999999</v>
      </c>
      <c r="J245">
        <v>8.8952369999999998</v>
      </c>
      <c r="K245">
        <v>8.8952369999999998</v>
      </c>
      <c r="L245">
        <v>0</v>
      </c>
    </row>
    <row r="246" spans="1:12" x14ac:dyDescent="0.35">
      <c r="A246" t="s">
        <v>91</v>
      </c>
      <c r="B246" t="s">
        <v>131</v>
      </c>
      <c r="C246">
        <v>2014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21.49419</v>
      </c>
      <c r="J246">
        <v>8.6394079999999995</v>
      </c>
      <c r="K246">
        <v>8.7397760000000009</v>
      </c>
      <c r="L246">
        <v>0</v>
      </c>
    </row>
    <row r="247" spans="1:12" x14ac:dyDescent="0.35">
      <c r="A247" t="s">
        <v>91</v>
      </c>
      <c r="B247" t="s">
        <v>104</v>
      </c>
      <c r="C247">
        <v>2014</v>
      </c>
      <c r="D247">
        <v>0</v>
      </c>
      <c r="E247">
        <v>0</v>
      </c>
      <c r="F247">
        <v>0</v>
      </c>
      <c r="G247">
        <v>0</v>
      </c>
      <c r="H247">
        <v>1</v>
      </c>
      <c r="I247">
        <v>21.59685</v>
      </c>
      <c r="J247">
        <v>8.6333479999999998</v>
      </c>
      <c r="K247">
        <v>8.7121399999999998</v>
      </c>
      <c r="L247">
        <v>0</v>
      </c>
    </row>
    <row r="248" spans="1:12" x14ac:dyDescent="0.35">
      <c r="A248" t="s">
        <v>91</v>
      </c>
      <c r="B248" t="s">
        <v>116</v>
      </c>
      <c r="C248">
        <v>2014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19.980219999999999</v>
      </c>
      <c r="J248">
        <v>8.7941079999999996</v>
      </c>
      <c r="K248">
        <v>8.8543210000000006</v>
      </c>
      <c r="L248">
        <v>0</v>
      </c>
    </row>
    <row r="249" spans="1:12" x14ac:dyDescent="0.35">
      <c r="A249" t="s">
        <v>91</v>
      </c>
      <c r="B249" t="s">
        <v>117</v>
      </c>
      <c r="C249">
        <v>2014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19.131039999999999</v>
      </c>
      <c r="J249">
        <v>8.5942849999999993</v>
      </c>
      <c r="K249">
        <v>8.7262850000000007</v>
      </c>
      <c r="L249">
        <v>0</v>
      </c>
    </row>
    <row r="250" spans="1:12" x14ac:dyDescent="0.35">
      <c r="A250" t="s">
        <v>91</v>
      </c>
      <c r="B250" t="s">
        <v>126</v>
      </c>
      <c r="C250">
        <v>2014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19.476959999999998</v>
      </c>
      <c r="J250">
        <v>8.914059</v>
      </c>
      <c r="K250">
        <v>8.914059</v>
      </c>
      <c r="L250">
        <v>0</v>
      </c>
    </row>
    <row r="251" spans="1:12" x14ac:dyDescent="0.35">
      <c r="A251" t="s">
        <v>91</v>
      </c>
      <c r="B251" t="s">
        <v>33</v>
      </c>
      <c r="C251">
        <v>2014</v>
      </c>
      <c r="D251">
        <v>0</v>
      </c>
      <c r="E251">
        <v>1</v>
      </c>
      <c r="F251">
        <v>1</v>
      </c>
      <c r="G251">
        <v>0</v>
      </c>
      <c r="H251">
        <v>0</v>
      </c>
      <c r="I251">
        <v>23.315079999999998</v>
      </c>
      <c r="J251">
        <v>8.5896159999999995</v>
      </c>
      <c r="K251">
        <v>8.6793119999999995</v>
      </c>
      <c r="L251">
        <v>0</v>
      </c>
    </row>
    <row r="252" spans="1:12" x14ac:dyDescent="0.35">
      <c r="A252" t="s">
        <v>91</v>
      </c>
      <c r="B252" t="s">
        <v>129</v>
      </c>
      <c r="C252">
        <v>2014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21.22157</v>
      </c>
      <c r="J252">
        <v>8.8796800000000005</v>
      </c>
      <c r="K252">
        <v>8.9736569999999993</v>
      </c>
      <c r="L252">
        <v>0</v>
      </c>
    </row>
    <row r="253" spans="1:12" x14ac:dyDescent="0.35">
      <c r="A253" t="s">
        <v>91</v>
      </c>
      <c r="B253" t="s">
        <v>34</v>
      </c>
      <c r="C253">
        <v>2014</v>
      </c>
      <c r="D253">
        <v>0</v>
      </c>
      <c r="E253">
        <v>1</v>
      </c>
      <c r="F253">
        <v>1</v>
      </c>
      <c r="G253">
        <v>0</v>
      </c>
      <c r="H253">
        <v>0</v>
      </c>
      <c r="I253">
        <v>19.50217</v>
      </c>
      <c r="J253">
        <v>8.5189299999999992</v>
      </c>
      <c r="K253">
        <v>8.6223799999999997</v>
      </c>
      <c r="L253">
        <v>0</v>
      </c>
    </row>
    <row r="254" spans="1:12" x14ac:dyDescent="0.35">
      <c r="A254" t="s">
        <v>91</v>
      </c>
      <c r="B254" t="s">
        <v>118</v>
      </c>
      <c r="C254">
        <v>2014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18.973269999999999</v>
      </c>
      <c r="J254">
        <v>8.8004999999999995</v>
      </c>
      <c r="K254">
        <v>8.8797700000000006</v>
      </c>
      <c r="L254">
        <v>0</v>
      </c>
    </row>
    <row r="255" spans="1:12" x14ac:dyDescent="0.35">
      <c r="A255" t="s">
        <v>91</v>
      </c>
      <c r="B255" t="s">
        <v>105</v>
      </c>
      <c r="C255">
        <v>2014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17.66131</v>
      </c>
      <c r="J255">
        <v>8.7960229999999999</v>
      </c>
      <c r="K255">
        <v>8.7960229999999999</v>
      </c>
      <c r="L255">
        <v>0</v>
      </c>
    </row>
    <row r="256" spans="1:12" x14ac:dyDescent="0.35">
      <c r="A256" t="s">
        <v>91</v>
      </c>
      <c r="B256" t="s">
        <v>106</v>
      </c>
      <c r="C256">
        <v>2014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20.931270000000001</v>
      </c>
      <c r="J256">
        <v>8.7017229999999994</v>
      </c>
      <c r="K256">
        <v>8.763795</v>
      </c>
      <c r="L256">
        <v>0</v>
      </c>
    </row>
    <row r="257" spans="1:12" x14ac:dyDescent="0.35">
      <c r="A257" t="s">
        <v>91</v>
      </c>
      <c r="B257" t="s">
        <v>107</v>
      </c>
      <c r="C257">
        <v>2014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20.690539999999999</v>
      </c>
      <c r="J257">
        <v>9.0096640000000008</v>
      </c>
      <c r="K257">
        <v>9.0642449999999997</v>
      </c>
      <c r="L257">
        <v>0</v>
      </c>
    </row>
    <row r="258" spans="1:12" x14ac:dyDescent="0.35">
      <c r="A258" t="s">
        <v>91</v>
      </c>
      <c r="B258" t="s">
        <v>108</v>
      </c>
      <c r="C258">
        <v>2014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21.482250000000001</v>
      </c>
      <c r="J258">
        <v>9.3930670000000003</v>
      </c>
      <c r="K258">
        <v>9.3493899999999996</v>
      </c>
      <c r="L258">
        <v>0</v>
      </c>
    </row>
    <row r="259" spans="1:12" x14ac:dyDescent="0.35">
      <c r="A259" t="s">
        <v>91</v>
      </c>
      <c r="B259" t="s">
        <v>119</v>
      </c>
      <c r="C259">
        <v>2014</v>
      </c>
      <c r="D259">
        <v>1</v>
      </c>
      <c r="E259">
        <v>1</v>
      </c>
      <c r="F259">
        <v>0</v>
      </c>
      <c r="G259">
        <v>0</v>
      </c>
      <c r="H259">
        <v>1</v>
      </c>
      <c r="I259">
        <v>26.58257</v>
      </c>
      <c r="J259">
        <v>6.6007179999999996</v>
      </c>
      <c r="K259">
        <v>7.6468970000000001</v>
      </c>
      <c r="L259">
        <v>0</v>
      </c>
    </row>
    <row r="260" spans="1:12" x14ac:dyDescent="0.35">
      <c r="A260" t="s">
        <v>120</v>
      </c>
      <c r="B260" t="s">
        <v>92</v>
      </c>
      <c r="C260">
        <v>2014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21.841740000000001</v>
      </c>
      <c r="J260">
        <v>9.7168089999999996</v>
      </c>
      <c r="K260">
        <v>9.6889540000000007</v>
      </c>
      <c r="L260">
        <v>0</v>
      </c>
    </row>
    <row r="261" spans="1:12" x14ac:dyDescent="0.35">
      <c r="A261" t="s">
        <v>120</v>
      </c>
      <c r="B261" t="s">
        <v>109</v>
      </c>
      <c r="C261">
        <v>2014</v>
      </c>
      <c r="D261">
        <v>1</v>
      </c>
      <c r="E261">
        <v>1</v>
      </c>
      <c r="F261">
        <v>0</v>
      </c>
      <c r="G261">
        <v>0</v>
      </c>
      <c r="H261">
        <v>1</v>
      </c>
      <c r="I261">
        <v>22.626249999999999</v>
      </c>
      <c r="J261">
        <v>6.5311360000000001</v>
      </c>
      <c r="K261">
        <v>6.5157109999999996</v>
      </c>
      <c r="L261">
        <v>0</v>
      </c>
    </row>
    <row r="262" spans="1:12" x14ac:dyDescent="0.35">
      <c r="A262" t="s">
        <v>120</v>
      </c>
      <c r="B262" t="s">
        <v>110</v>
      </c>
      <c r="C262">
        <v>2014</v>
      </c>
      <c r="D262">
        <v>0</v>
      </c>
      <c r="E262">
        <v>1</v>
      </c>
      <c r="F262">
        <v>0</v>
      </c>
      <c r="G262">
        <v>0</v>
      </c>
      <c r="H262">
        <v>1</v>
      </c>
      <c r="I262">
        <v>22.812670000000001</v>
      </c>
      <c r="J262">
        <v>6.1889989999999999</v>
      </c>
      <c r="K262">
        <v>6.1966000000000001</v>
      </c>
      <c r="L262">
        <v>0</v>
      </c>
    </row>
    <row r="263" spans="1:12" x14ac:dyDescent="0.35">
      <c r="A263" t="s">
        <v>120</v>
      </c>
      <c r="B263" t="s">
        <v>111</v>
      </c>
      <c r="C263">
        <v>2014</v>
      </c>
      <c r="D263">
        <v>0</v>
      </c>
      <c r="E263">
        <v>0</v>
      </c>
      <c r="F263">
        <v>0</v>
      </c>
      <c r="G263">
        <v>0</v>
      </c>
      <c r="H263">
        <v>1</v>
      </c>
      <c r="I263">
        <v>19.474450000000001</v>
      </c>
      <c r="J263">
        <v>7.2000289999999998</v>
      </c>
      <c r="K263">
        <v>7.2535610000000004</v>
      </c>
      <c r="L263">
        <v>0</v>
      </c>
    </row>
    <row r="264" spans="1:12" x14ac:dyDescent="0.35">
      <c r="A264" t="s">
        <v>120</v>
      </c>
      <c r="B264" t="s">
        <v>112</v>
      </c>
      <c r="C264">
        <v>2014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21.724640000000001</v>
      </c>
      <c r="J264">
        <v>9.0905550000000002</v>
      </c>
      <c r="K264">
        <v>9.1035799999999991</v>
      </c>
      <c r="L264">
        <v>0</v>
      </c>
    </row>
    <row r="265" spans="1:12" x14ac:dyDescent="0.35">
      <c r="A265" t="s">
        <v>120</v>
      </c>
      <c r="B265" t="s">
        <v>91</v>
      </c>
      <c r="C265">
        <v>2014</v>
      </c>
      <c r="D265">
        <v>0</v>
      </c>
      <c r="E265">
        <v>1</v>
      </c>
      <c r="F265">
        <v>0</v>
      </c>
      <c r="G265">
        <v>0</v>
      </c>
      <c r="H265">
        <v>1</v>
      </c>
      <c r="I265">
        <v>22.476929999999999</v>
      </c>
      <c r="J265">
        <v>8.7161969999999993</v>
      </c>
      <c r="K265">
        <v>8.8144659999999995</v>
      </c>
      <c r="L265">
        <v>0</v>
      </c>
    </row>
    <row r="266" spans="1:12" x14ac:dyDescent="0.35">
      <c r="A266" t="s">
        <v>120</v>
      </c>
      <c r="B266" t="s">
        <v>93</v>
      </c>
      <c r="C266">
        <v>2014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23.114370000000001</v>
      </c>
      <c r="J266">
        <v>8.9993560000000006</v>
      </c>
      <c r="K266">
        <v>9.0625420000000005</v>
      </c>
      <c r="L266">
        <v>0</v>
      </c>
    </row>
    <row r="267" spans="1:12" x14ac:dyDescent="0.35">
      <c r="A267" t="s">
        <v>120</v>
      </c>
      <c r="B267" t="s">
        <v>94</v>
      </c>
      <c r="C267">
        <v>2014</v>
      </c>
      <c r="D267">
        <v>0</v>
      </c>
      <c r="E267">
        <v>0</v>
      </c>
      <c r="F267">
        <v>0</v>
      </c>
      <c r="G267">
        <v>0</v>
      </c>
      <c r="H267">
        <v>1</v>
      </c>
      <c r="I267">
        <v>19.035589999999999</v>
      </c>
      <c r="J267">
        <v>7.8338929999999998</v>
      </c>
      <c r="K267">
        <v>7.8338929999999998</v>
      </c>
      <c r="L267">
        <v>0</v>
      </c>
    </row>
    <row r="268" spans="1:12" x14ac:dyDescent="0.35">
      <c r="A268" t="s">
        <v>120</v>
      </c>
      <c r="B268" t="s">
        <v>95</v>
      </c>
      <c r="C268">
        <v>2014</v>
      </c>
      <c r="D268">
        <v>0</v>
      </c>
      <c r="E268">
        <v>0</v>
      </c>
      <c r="F268">
        <v>0</v>
      </c>
      <c r="G268">
        <v>0</v>
      </c>
      <c r="H268">
        <v>1</v>
      </c>
      <c r="I268">
        <v>21.0962</v>
      </c>
      <c r="J268">
        <v>6.4363479999999997</v>
      </c>
      <c r="K268">
        <v>6.4520020000000002</v>
      </c>
      <c r="L268">
        <v>0</v>
      </c>
    </row>
    <row r="269" spans="1:12" x14ac:dyDescent="0.35">
      <c r="A269" t="s">
        <v>120</v>
      </c>
      <c r="B269" t="s">
        <v>96</v>
      </c>
      <c r="C269">
        <v>2014</v>
      </c>
      <c r="D269">
        <v>1</v>
      </c>
      <c r="E269">
        <v>1</v>
      </c>
      <c r="F269">
        <v>0</v>
      </c>
      <c r="G269">
        <v>0</v>
      </c>
      <c r="H269">
        <v>1</v>
      </c>
      <c r="I269">
        <v>24.601050000000001</v>
      </c>
      <c r="J269">
        <v>6.6273549999999997</v>
      </c>
      <c r="K269">
        <v>6.3053610000000004</v>
      </c>
      <c r="L269">
        <v>0</v>
      </c>
    </row>
    <row r="270" spans="1:12" x14ac:dyDescent="0.35">
      <c r="A270" t="s">
        <v>120</v>
      </c>
      <c r="B270" t="s">
        <v>97</v>
      </c>
      <c r="C270">
        <v>2014</v>
      </c>
      <c r="D270">
        <v>0</v>
      </c>
      <c r="E270">
        <v>0</v>
      </c>
      <c r="F270">
        <v>0</v>
      </c>
      <c r="G270">
        <v>0</v>
      </c>
      <c r="H270">
        <v>1</v>
      </c>
      <c r="I270">
        <v>21.426929999999999</v>
      </c>
      <c r="J270">
        <v>6.9406179999999997</v>
      </c>
      <c r="K270">
        <v>6.9308160000000001</v>
      </c>
      <c r="L270">
        <v>0</v>
      </c>
    </row>
    <row r="271" spans="1:12" x14ac:dyDescent="0.35">
      <c r="A271" t="s">
        <v>120</v>
      </c>
      <c r="B271" t="s">
        <v>121</v>
      </c>
      <c r="C271">
        <v>2014</v>
      </c>
      <c r="D271">
        <v>0</v>
      </c>
      <c r="E271">
        <v>0</v>
      </c>
      <c r="F271">
        <v>0</v>
      </c>
      <c r="G271">
        <v>0</v>
      </c>
      <c r="H271">
        <v>1</v>
      </c>
      <c r="I271">
        <v>22.675409999999999</v>
      </c>
      <c r="J271">
        <v>7.0506070000000003</v>
      </c>
      <c r="K271">
        <v>6.9960120000000003</v>
      </c>
      <c r="L271">
        <v>0</v>
      </c>
    </row>
    <row r="272" spans="1:12" x14ac:dyDescent="0.35">
      <c r="A272" t="s">
        <v>120</v>
      </c>
      <c r="B272" t="s">
        <v>98</v>
      </c>
      <c r="C272">
        <v>2014</v>
      </c>
      <c r="D272">
        <v>0</v>
      </c>
      <c r="E272">
        <v>0</v>
      </c>
      <c r="F272">
        <v>0</v>
      </c>
      <c r="G272">
        <v>0</v>
      </c>
      <c r="H272">
        <v>1</v>
      </c>
      <c r="I272">
        <v>18.82103</v>
      </c>
      <c r="J272">
        <v>7.4931950000000001</v>
      </c>
      <c r="K272">
        <v>7.4870140000000003</v>
      </c>
      <c r="L272">
        <v>0</v>
      </c>
    </row>
    <row r="273" spans="1:12" x14ac:dyDescent="0.35">
      <c r="A273" t="s">
        <v>120</v>
      </c>
      <c r="B273" t="s">
        <v>122</v>
      </c>
      <c r="C273">
        <v>2014</v>
      </c>
      <c r="D273">
        <v>0</v>
      </c>
      <c r="E273">
        <v>0</v>
      </c>
      <c r="F273">
        <v>0</v>
      </c>
      <c r="G273">
        <v>0</v>
      </c>
      <c r="H273">
        <v>1</v>
      </c>
      <c r="I273">
        <v>20.970749999999999</v>
      </c>
      <c r="J273">
        <v>7.5288440000000003</v>
      </c>
      <c r="K273">
        <v>7.5297549999999998</v>
      </c>
      <c r="L273">
        <v>0</v>
      </c>
    </row>
    <row r="274" spans="1:12" x14ac:dyDescent="0.35">
      <c r="A274" t="s">
        <v>120</v>
      </c>
      <c r="B274" t="s">
        <v>123</v>
      </c>
      <c r="C274">
        <v>2014</v>
      </c>
      <c r="D274">
        <v>1</v>
      </c>
      <c r="E274">
        <v>1</v>
      </c>
      <c r="F274">
        <v>0</v>
      </c>
      <c r="G274">
        <v>0</v>
      </c>
      <c r="H274">
        <v>1</v>
      </c>
      <c r="I274">
        <v>23.70712</v>
      </c>
      <c r="J274">
        <v>6.0791269999999997</v>
      </c>
      <c r="K274">
        <v>6.1164269999999998</v>
      </c>
      <c r="L274">
        <v>0</v>
      </c>
    </row>
    <row r="275" spans="1:12" x14ac:dyDescent="0.35">
      <c r="A275" t="s">
        <v>120</v>
      </c>
      <c r="B275" t="s">
        <v>124</v>
      </c>
      <c r="C275">
        <v>2014</v>
      </c>
      <c r="D275">
        <v>0</v>
      </c>
      <c r="E275">
        <v>0</v>
      </c>
      <c r="F275">
        <v>0</v>
      </c>
      <c r="G275">
        <v>0</v>
      </c>
      <c r="H275">
        <v>1</v>
      </c>
      <c r="I275">
        <v>20.937930000000001</v>
      </c>
      <c r="J275">
        <v>7.4165660000000004</v>
      </c>
      <c r="K275">
        <v>7.3884090000000002</v>
      </c>
      <c r="L275">
        <v>0</v>
      </c>
    </row>
    <row r="276" spans="1:12" x14ac:dyDescent="0.35">
      <c r="A276" t="s">
        <v>120</v>
      </c>
      <c r="B276" t="s">
        <v>127</v>
      </c>
      <c r="C276">
        <v>2014</v>
      </c>
      <c r="D276">
        <v>0</v>
      </c>
      <c r="E276">
        <v>0</v>
      </c>
      <c r="F276">
        <v>0</v>
      </c>
      <c r="G276">
        <v>0</v>
      </c>
      <c r="H276">
        <v>1</v>
      </c>
      <c r="I276">
        <v>19.304929999999999</v>
      </c>
      <c r="J276">
        <v>6.5050530000000002</v>
      </c>
      <c r="K276">
        <v>6.4978220000000002</v>
      </c>
      <c r="L276">
        <v>0</v>
      </c>
    </row>
    <row r="277" spans="1:12" x14ac:dyDescent="0.35">
      <c r="A277" t="s">
        <v>120</v>
      </c>
      <c r="B277" t="s">
        <v>99</v>
      </c>
      <c r="C277">
        <v>2014</v>
      </c>
      <c r="D277">
        <v>0</v>
      </c>
      <c r="E277">
        <v>0</v>
      </c>
      <c r="F277">
        <v>0</v>
      </c>
      <c r="G277">
        <v>0</v>
      </c>
      <c r="H277">
        <v>1</v>
      </c>
      <c r="I277">
        <v>20.784369999999999</v>
      </c>
      <c r="J277">
        <v>6.7811680000000001</v>
      </c>
      <c r="K277">
        <v>6.7692920000000001</v>
      </c>
      <c r="L277">
        <v>0</v>
      </c>
    </row>
    <row r="278" spans="1:12" x14ac:dyDescent="0.35">
      <c r="A278" t="s">
        <v>120</v>
      </c>
      <c r="B278" t="s">
        <v>100</v>
      </c>
      <c r="C278">
        <v>2014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20.221609999999998</v>
      </c>
      <c r="J278">
        <v>9.3248250000000006</v>
      </c>
      <c r="K278">
        <v>9.3264770000000006</v>
      </c>
      <c r="L278">
        <v>0</v>
      </c>
    </row>
    <row r="279" spans="1:12" x14ac:dyDescent="0.35">
      <c r="A279" t="s">
        <v>120</v>
      </c>
      <c r="B279" t="s">
        <v>113</v>
      </c>
      <c r="C279">
        <v>2014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21.7437</v>
      </c>
      <c r="J279">
        <v>8.7411510000000003</v>
      </c>
      <c r="K279">
        <v>8.8386820000000004</v>
      </c>
      <c r="L279">
        <v>0</v>
      </c>
    </row>
    <row r="280" spans="1:12" x14ac:dyDescent="0.35">
      <c r="A280" t="s">
        <v>120</v>
      </c>
      <c r="B280" t="s">
        <v>101</v>
      </c>
      <c r="C280">
        <v>2014</v>
      </c>
      <c r="D280">
        <v>0</v>
      </c>
      <c r="E280">
        <v>0</v>
      </c>
      <c r="F280">
        <v>0</v>
      </c>
      <c r="G280">
        <v>0</v>
      </c>
      <c r="H280">
        <v>1</v>
      </c>
      <c r="I280">
        <v>21.582820000000002</v>
      </c>
      <c r="J280">
        <v>7.094563</v>
      </c>
      <c r="K280">
        <v>7.0978630000000003</v>
      </c>
      <c r="L280">
        <v>0</v>
      </c>
    </row>
    <row r="281" spans="1:12" x14ac:dyDescent="0.35">
      <c r="A281" t="s">
        <v>120</v>
      </c>
      <c r="B281" t="s">
        <v>114</v>
      </c>
      <c r="C281">
        <v>2014</v>
      </c>
      <c r="D281">
        <v>1</v>
      </c>
      <c r="E281">
        <v>1</v>
      </c>
      <c r="F281">
        <v>0</v>
      </c>
      <c r="G281">
        <v>0</v>
      </c>
      <c r="H281">
        <v>1</v>
      </c>
      <c r="I281">
        <v>23.511939999999999</v>
      </c>
      <c r="J281">
        <v>6.540089</v>
      </c>
      <c r="K281">
        <v>6.3066149999999999</v>
      </c>
      <c r="L281">
        <v>0</v>
      </c>
    </row>
    <row r="282" spans="1:12" x14ac:dyDescent="0.35">
      <c r="A282" t="s">
        <v>120</v>
      </c>
      <c r="B282" t="s">
        <v>125</v>
      </c>
      <c r="C282">
        <v>2014</v>
      </c>
      <c r="D282">
        <v>0</v>
      </c>
      <c r="E282">
        <v>0</v>
      </c>
      <c r="F282">
        <v>0</v>
      </c>
      <c r="G282">
        <v>0</v>
      </c>
      <c r="H282">
        <v>1</v>
      </c>
      <c r="I282">
        <v>22.693950000000001</v>
      </c>
      <c r="J282">
        <v>9.1793399999999998</v>
      </c>
      <c r="K282">
        <v>9.1678180000000005</v>
      </c>
      <c r="L282">
        <v>0</v>
      </c>
    </row>
    <row r="283" spans="1:12" x14ac:dyDescent="0.35">
      <c r="A283" t="s">
        <v>120</v>
      </c>
      <c r="B283" t="s">
        <v>132</v>
      </c>
      <c r="C283">
        <v>2014</v>
      </c>
      <c r="D283">
        <v>0</v>
      </c>
      <c r="E283">
        <v>0</v>
      </c>
      <c r="F283">
        <v>0</v>
      </c>
      <c r="G283">
        <v>0</v>
      </c>
      <c r="H283">
        <v>1</v>
      </c>
      <c r="I283">
        <v>21.870909999999999</v>
      </c>
      <c r="J283">
        <v>9.0929160000000007</v>
      </c>
      <c r="K283">
        <v>9.1020249999999994</v>
      </c>
      <c r="L283">
        <v>0</v>
      </c>
    </row>
    <row r="284" spans="1:12" x14ac:dyDescent="0.35">
      <c r="A284" t="s">
        <v>120</v>
      </c>
      <c r="B284" t="s">
        <v>128</v>
      </c>
      <c r="C284">
        <v>2014</v>
      </c>
      <c r="D284">
        <v>0</v>
      </c>
      <c r="E284">
        <v>0</v>
      </c>
      <c r="F284">
        <v>0</v>
      </c>
      <c r="G284">
        <v>0</v>
      </c>
      <c r="H284">
        <v>1</v>
      </c>
      <c r="I284">
        <v>18.75386</v>
      </c>
      <c r="J284">
        <v>7.3258169999999998</v>
      </c>
      <c r="K284">
        <v>7.3158570000000003</v>
      </c>
      <c r="L284">
        <v>0</v>
      </c>
    </row>
    <row r="285" spans="1:12" x14ac:dyDescent="0.35">
      <c r="A285" t="s">
        <v>120</v>
      </c>
      <c r="B285" t="s">
        <v>102</v>
      </c>
      <c r="C285">
        <v>2014</v>
      </c>
      <c r="D285">
        <v>0</v>
      </c>
      <c r="E285">
        <v>1</v>
      </c>
      <c r="F285">
        <v>0</v>
      </c>
      <c r="G285">
        <v>0</v>
      </c>
      <c r="H285">
        <v>1</v>
      </c>
      <c r="I285">
        <v>22.421379999999999</v>
      </c>
      <c r="J285">
        <v>5.7355090000000004</v>
      </c>
      <c r="K285">
        <v>5.7355090000000004</v>
      </c>
      <c r="L285">
        <v>0</v>
      </c>
    </row>
    <row r="286" spans="1:12" x14ac:dyDescent="0.35">
      <c r="A286" t="s">
        <v>120</v>
      </c>
      <c r="B286" t="s">
        <v>115</v>
      </c>
      <c r="C286">
        <v>2014</v>
      </c>
      <c r="D286">
        <v>0</v>
      </c>
      <c r="E286">
        <v>0</v>
      </c>
      <c r="F286">
        <v>0</v>
      </c>
      <c r="G286">
        <v>0</v>
      </c>
      <c r="H286">
        <v>1</v>
      </c>
      <c r="I286">
        <v>19.16236</v>
      </c>
      <c r="J286">
        <v>7.3710089999999999</v>
      </c>
      <c r="K286">
        <v>7.3627529999999997</v>
      </c>
      <c r="L286">
        <v>0</v>
      </c>
    </row>
    <row r="287" spans="1:12" x14ac:dyDescent="0.35">
      <c r="A287" t="s">
        <v>120</v>
      </c>
      <c r="B287" t="s">
        <v>130</v>
      </c>
      <c r="C287">
        <v>2014</v>
      </c>
      <c r="D287">
        <v>0</v>
      </c>
      <c r="E287">
        <v>0</v>
      </c>
      <c r="F287">
        <v>0</v>
      </c>
      <c r="G287">
        <v>0</v>
      </c>
      <c r="H287">
        <v>1</v>
      </c>
      <c r="I287">
        <v>21.20477</v>
      </c>
      <c r="J287">
        <v>9.1743629999999996</v>
      </c>
      <c r="K287">
        <v>9.1649759999999993</v>
      </c>
      <c r="L287">
        <v>0</v>
      </c>
    </row>
    <row r="288" spans="1:12" x14ac:dyDescent="0.35">
      <c r="A288" t="s">
        <v>120</v>
      </c>
      <c r="B288" t="s">
        <v>103</v>
      </c>
      <c r="C288">
        <v>2014</v>
      </c>
      <c r="D288">
        <v>0</v>
      </c>
      <c r="E288">
        <v>0</v>
      </c>
      <c r="F288">
        <v>0</v>
      </c>
      <c r="G288">
        <v>0</v>
      </c>
      <c r="H288">
        <v>1</v>
      </c>
      <c r="I288">
        <v>18.229220000000002</v>
      </c>
      <c r="J288">
        <v>7.2165679999999996</v>
      </c>
      <c r="K288">
        <v>7.2165679999999996</v>
      </c>
      <c r="L288">
        <v>0</v>
      </c>
    </row>
    <row r="289" spans="1:12" x14ac:dyDescent="0.35">
      <c r="A289" t="s">
        <v>120</v>
      </c>
      <c r="B289" t="s">
        <v>131</v>
      </c>
      <c r="C289">
        <v>2014</v>
      </c>
      <c r="D289">
        <v>0</v>
      </c>
      <c r="E289">
        <v>0</v>
      </c>
      <c r="F289">
        <v>0</v>
      </c>
      <c r="G289">
        <v>0</v>
      </c>
      <c r="H289">
        <v>1</v>
      </c>
      <c r="I289">
        <v>23.217839999999999</v>
      </c>
      <c r="J289">
        <v>6.442126</v>
      </c>
      <c r="K289">
        <v>6.3987629999999998</v>
      </c>
      <c r="L289">
        <v>0</v>
      </c>
    </row>
    <row r="290" spans="1:12" x14ac:dyDescent="0.35">
      <c r="A290" t="s">
        <v>120</v>
      </c>
      <c r="B290" t="s">
        <v>104</v>
      </c>
      <c r="C290">
        <v>2014</v>
      </c>
      <c r="D290">
        <v>0</v>
      </c>
      <c r="E290">
        <v>0</v>
      </c>
      <c r="F290">
        <v>0</v>
      </c>
      <c r="G290">
        <v>0</v>
      </c>
      <c r="H290">
        <v>1</v>
      </c>
      <c r="I290">
        <v>21.15127</v>
      </c>
      <c r="J290">
        <v>7.2857640000000004</v>
      </c>
      <c r="K290">
        <v>7.2791329999999999</v>
      </c>
      <c r="L290">
        <v>0</v>
      </c>
    </row>
    <row r="291" spans="1:12" x14ac:dyDescent="0.35">
      <c r="A291" t="s">
        <v>120</v>
      </c>
      <c r="B291" t="s">
        <v>116</v>
      </c>
      <c r="C291">
        <v>2014</v>
      </c>
      <c r="D291">
        <v>0</v>
      </c>
      <c r="E291">
        <v>0</v>
      </c>
      <c r="F291">
        <v>0</v>
      </c>
      <c r="G291">
        <v>0</v>
      </c>
      <c r="H291">
        <v>1</v>
      </c>
      <c r="I291">
        <v>21.69332</v>
      </c>
      <c r="J291">
        <v>7.040146</v>
      </c>
      <c r="K291">
        <v>6.9273999999999996</v>
      </c>
      <c r="L291">
        <v>0</v>
      </c>
    </row>
    <row r="292" spans="1:12" x14ac:dyDescent="0.35">
      <c r="A292" t="s">
        <v>120</v>
      </c>
      <c r="B292" t="s">
        <v>117</v>
      </c>
      <c r="C292">
        <v>2014</v>
      </c>
      <c r="D292">
        <v>0</v>
      </c>
      <c r="E292">
        <v>0</v>
      </c>
      <c r="F292">
        <v>0</v>
      </c>
      <c r="G292">
        <v>0</v>
      </c>
      <c r="H292">
        <v>1</v>
      </c>
      <c r="I292">
        <v>20.731470000000002</v>
      </c>
      <c r="J292">
        <v>7.3950670000000001</v>
      </c>
      <c r="K292">
        <v>7.366403</v>
      </c>
      <c r="L292">
        <v>0</v>
      </c>
    </row>
    <row r="293" spans="1:12" x14ac:dyDescent="0.35">
      <c r="A293" t="s">
        <v>120</v>
      </c>
      <c r="B293" t="s">
        <v>126</v>
      </c>
      <c r="C293">
        <v>2014</v>
      </c>
      <c r="D293">
        <v>0</v>
      </c>
      <c r="E293">
        <v>0</v>
      </c>
      <c r="F293">
        <v>0</v>
      </c>
      <c r="G293">
        <v>0</v>
      </c>
      <c r="H293">
        <v>1</v>
      </c>
      <c r="I293">
        <v>20.462160000000001</v>
      </c>
      <c r="J293">
        <v>7.2989540000000002</v>
      </c>
      <c r="K293">
        <v>7.2989540000000002</v>
      </c>
      <c r="L293">
        <v>0</v>
      </c>
    </row>
    <row r="294" spans="1:12" x14ac:dyDescent="0.35">
      <c r="A294" t="s">
        <v>120</v>
      </c>
      <c r="B294" t="s">
        <v>33</v>
      </c>
      <c r="C294">
        <v>2014</v>
      </c>
      <c r="D294">
        <v>0</v>
      </c>
      <c r="E294">
        <v>0</v>
      </c>
      <c r="F294">
        <v>0</v>
      </c>
      <c r="G294">
        <v>0</v>
      </c>
      <c r="H294">
        <v>1</v>
      </c>
      <c r="I294">
        <v>23.240749999999998</v>
      </c>
      <c r="J294">
        <v>6.6191469999999999</v>
      </c>
      <c r="K294">
        <v>6.7894740000000002</v>
      </c>
      <c r="L294">
        <v>0</v>
      </c>
    </row>
    <row r="295" spans="1:12" x14ac:dyDescent="0.35">
      <c r="A295" t="s">
        <v>120</v>
      </c>
      <c r="B295" t="s">
        <v>129</v>
      </c>
      <c r="C295">
        <v>2014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22.569050000000001</v>
      </c>
      <c r="J295">
        <v>7.7408390000000002</v>
      </c>
      <c r="K295">
        <v>8.0567150000000005</v>
      </c>
      <c r="L295">
        <v>0</v>
      </c>
    </row>
    <row r="296" spans="1:12" x14ac:dyDescent="0.35">
      <c r="A296" t="s">
        <v>120</v>
      </c>
      <c r="B296" t="s">
        <v>34</v>
      </c>
      <c r="C296">
        <v>2014</v>
      </c>
      <c r="D296">
        <v>0</v>
      </c>
      <c r="E296">
        <v>0</v>
      </c>
      <c r="F296">
        <v>0</v>
      </c>
      <c r="G296">
        <v>0</v>
      </c>
      <c r="H296">
        <v>1</v>
      </c>
      <c r="I296">
        <v>19.344000000000001</v>
      </c>
      <c r="J296">
        <v>7.1240110000000003</v>
      </c>
      <c r="K296">
        <v>7.1475359999999997</v>
      </c>
      <c r="L296">
        <v>0</v>
      </c>
    </row>
    <row r="297" spans="1:12" x14ac:dyDescent="0.35">
      <c r="A297" t="s">
        <v>120</v>
      </c>
      <c r="B297" t="s">
        <v>118</v>
      </c>
      <c r="C297">
        <v>2014</v>
      </c>
      <c r="D297">
        <v>0</v>
      </c>
      <c r="E297">
        <v>0</v>
      </c>
      <c r="F297">
        <v>0</v>
      </c>
      <c r="G297">
        <v>0</v>
      </c>
      <c r="H297">
        <v>1</v>
      </c>
      <c r="I297">
        <v>20.28219</v>
      </c>
      <c r="J297">
        <v>6.6125550000000004</v>
      </c>
      <c r="K297">
        <v>6.591939</v>
      </c>
      <c r="L297">
        <v>0</v>
      </c>
    </row>
    <row r="298" spans="1:12" x14ac:dyDescent="0.35">
      <c r="A298" t="s">
        <v>120</v>
      </c>
      <c r="B298" t="s">
        <v>105</v>
      </c>
      <c r="C298">
        <v>2014</v>
      </c>
      <c r="D298">
        <v>0</v>
      </c>
      <c r="E298">
        <v>0</v>
      </c>
      <c r="F298">
        <v>0</v>
      </c>
      <c r="G298">
        <v>0</v>
      </c>
      <c r="H298">
        <v>1</v>
      </c>
      <c r="I298">
        <v>19.849080000000001</v>
      </c>
      <c r="J298">
        <v>6.3117140000000003</v>
      </c>
      <c r="K298">
        <v>6.3117140000000003</v>
      </c>
      <c r="L298">
        <v>0</v>
      </c>
    </row>
    <row r="299" spans="1:12" x14ac:dyDescent="0.35">
      <c r="A299" t="s">
        <v>120</v>
      </c>
      <c r="B299" t="s">
        <v>106</v>
      </c>
      <c r="C299">
        <v>2014</v>
      </c>
      <c r="D299">
        <v>0</v>
      </c>
      <c r="E299">
        <v>0</v>
      </c>
      <c r="F299">
        <v>0</v>
      </c>
      <c r="G299">
        <v>0</v>
      </c>
      <c r="H299">
        <v>1</v>
      </c>
      <c r="I299">
        <v>21.279440000000001</v>
      </c>
      <c r="J299">
        <v>7.3441489999999998</v>
      </c>
      <c r="K299">
        <v>7.2410990000000002</v>
      </c>
      <c r="L299">
        <v>0</v>
      </c>
    </row>
    <row r="300" spans="1:12" x14ac:dyDescent="0.35">
      <c r="A300" t="s">
        <v>120</v>
      </c>
      <c r="B300" t="s">
        <v>107</v>
      </c>
      <c r="C300">
        <v>2014</v>
      </c>
      <c r="D300">
        <v>0</v>
      </c>
      <c r="E300">
        <v>0</v>
      </c>
      <c r="F300">
        <v>0</v>
      </c>
      <c r="G300">
        <v>0</v>
      </c>
      <c r="H300">
        <v>1</v>
      </c>
      <c r="I300">
        <v>21.272010000000002</v>
      </c>
      <c r="J300">
        <v>7.690976</v>
      </c>
      <c r="K300">
        <v>7.6596970000000004</v>
      </c>
      <c r="L300">
        <v>0</v>
      </c>
    </row>
    <row r="301" spans="1:12" x14ac:dyDescent="0.35">
      <c r="A301" t="s">
        <v>120</v>
      </c>
      <c r="B301" t="s">
        <v>108</v>
      </c>
      <c r="C301">
        <v>2014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21.145700000000001</v>
      </c>
      <c r="J301">
        <v>9.1757910000000003</v>
      </c>
      <c r="K301">
        <v>9.1768210000000003</v>
      </c>
      <c r="L301">
        <v>0</v>
      </c>
    </row>
    <row r="302" spans="1:12" x14ac:dyDescent="0.35">
      <c r="A302" t="s">
        <v>120</v>
      </c>
      <c r="B302" t="s">
        <v>119</v>
      </c>
      <c r="C302">
        <v>2014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24.21922</v>
      </c>
      <c r="J302">
        <v>8.7969530000000002</v>
      </c>
      <c r="K302">
        <v>8.9534649999999996</v>
      </c>
      <c r="L302">
        <v>0</v>
      </c>
    </row>
    <row r="303" spans="1:12" x14ac:dyDescent="0.35">
      <c r="A303" t="s">
        <v>93</v>
      </c>
      <c r="B303" t="s">
        <v>92</v>
      </c>
      <c r="C303">
        <v>2014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24.60398</v>
      </c>
      <c r="J303">
        <v>9.1026199999999999</v>
      </c>
      <c r="K303">
        <v>8.993862</v>
      </c>
      <c r="L303">
        <v>0</v>
      </c>
    </row>
    <row r="304" spans="1:12" x14ac:dyDescent="0.35">
      <c r="A304" t="s">
        <v>93</v>
      </c>
      <c r="B304" t="s">
        <v>109</v>
      </c>
      <c r="C304">
        <v>2014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22.168389999999999</v>
      </c>
      <c r="J304">
        <v>8.9200949999999999</v>
      </c>
      <c r="K304">
        <v>8.9870769999999993</v>
      </c>
      <c r="L304">
        <v>0</v>
      </c>
    </row>
    <row r="305" spans="1:12" x14ac:dyDescent="0.35">
      <c r="A305" t="s">
        <v>93</v>
      </c>
      <c r="B305" t="s">
        <v>110</v>
      </c>
      <c r="C305">
        <v>2014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23.191669999999998</v>
      </c>
      <c r="J305">
        <v>8.9852880000000006</v>
      </c>
      <c r="K305">
        <v>9.0551390000000005</v>
      </c>
      <c r="L305">
        <v>0</v>
      </c>
    </row>
    <row r="306" spans="1:12" x14ac:dyDescent="0.35">
      <c r="A306" t="s">
        <v>93</v>
      </c>
      <c r="B306" t="s">
        <v>111</v>
      </c>
      <c r="C306">
        <v>2014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20.75187</v>
      </c>
      <c r="J306">
        <v>8.9060249999999996</v>
      </c>
      <c r="K306">
        <v>8.9521060000000006</v>
      </c>
      <c r="L306">
        <v>0</v>
      </c>
    </row>
    <row r="307" spans="1:12" x14ac:dyDescent="0.35">
      <c r="A307" t="s">
        <v>93</v>
      </c>
      <c r="B307" t="s">
        <v>112</v>
      </c>
      <c r="C307">
        <v>2014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24.386510000000001</v>
      </c>
      <c r="J307">
        <v>9.7370479999999997</v>
      </c>
      <c r="K307">
        <v>9.7611860000000004</v>
      </c>
      <c r="L307">
        <v>0</v>
      </c>
    </row>
    <row r="308" spans="1:12" x14ac:dyDescent="0.35">
      <c r="A308" t="s">
        <v>93</v>
      </c>
      <c r="B308" t="s">
        <v>91</v>
      </c>
      <c r="C308">
        <v>2014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24.62799</v>
      </c>
      <c r="J308">
        <v>9.2567419999999991</v>
      </c>
      <c r="K308">
        <v>9.288729</v>
      </c>
      <c r="L308">
        <v>0</v>
      </c>
    </row>
    <row r="309" spans="1:12" x14ac:dyDescent="0.35">
      <c r="A309" t="s">
        <v>93</v>
      </c>
      <c r="B309" t="s">
        <v>120</v>
      </c>
      <c r="C309">
        <v>2014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22.710159999999998</v>
      </c>
      <c r="J309">
        <v>8.9993560000000006</v>
      </c>
      <c r="K309">
        <v>9.0625420000000005</v>
      </c>
      <c r="L309">
        <v>0</v>
      </c>
    </row>
    <row r="310" spans="1:12" x14ac:dyDescent="0.35">
      <c r="A310" t="s">
        <v>93</v>
      </c>
      <c r="B310" t="s">
        <v>94</v>
      </c>
      <c r="C310">
        <v>2014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20.182860000000002</v>
      </c>
      <c r="J310">
        <v>8.8659049999999997</v>
      </c>
      <c r="K310">
        <v>8.8659049999999997</v>
      </c>
      <c r="L310">
        <v>0</v>
      </c>
    </row>
    <row r="311" spans="1:12" x14ac:dyDescent="0.35">
      <c r="A311" t="s">
        <v>93</v>
      </c>
      <c r="B311" t="s">
        <v>95</v>
      </c>
      <c r="C311">
        <v>2014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22.90907</v>
      </c>
      <c r="J311">
        <v>8.9193490000000004</v>
      </c>
      <c r="K311">
        <v>8.9872789999999991</v>
      </c>
      <c r="L311">
        <v>0</v>
      </c>
    </row>
    <row r="312" spans="1:12" x14ac:dyDescent="0.35">
      <c r="A312" t="s">
        <v>93</v>
      </c>
      <c r="B312" t="s">
        <v>96</v>
      </c>
      <c r="C312">
        <v>2014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25.205870000000001</v>
      </c>
      <c r="J312">
        <v>8.9060330000000008</v>
      </c>
      <c r="K312">
        <v>9.0135039999999993</v>
      </c>
      <c r="L312">
        <v>0</v>
      </c>
    </row>
    <row r="313" spans="1:12" x14ac:dyDescent="0.35">
      <c r="A313" t="s">
        <v>93</v>
      </c>
      <c r="B313" t="s">
        <v>97</v>
      </c>
      <c r="C313">
        <v>2014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22.547650000000001</v>
      </c>
      <c r="J313">
        <v>8.8847830000000005</v>
      </c>
      <c r="K313">
        <v>8.9653050000000007</v>
      </c>
      <c r="L313">
        <v>0</v>
      </c>
    </row>
    <row r="314" spans="1:12" x14ac:dyDescent="0.35">
      <c r="A314" t="s">
        <v>93</v>
      </c>
      <c r="B314" t="s">
        <v>121</v>
      </c>
      <c r="C314">
        <v>2014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23.791129999999999</v>
      </c>
      <c r="J314">
        <v>9.1319569999999999</v>
      </c>
      <c r="K314">
        <v>9.1787209999999995</v>
      </c>
      <c r="L314">
        <v>0</v>
      </c>
    </row>
    <row r="315" spans="1:12" x14ac:dyDescent="0.35">
      <c r="A315" t="s">
        <v>93</v>
      </c>
      <c r="B315" t="s">
        <v>98</v>
      </c>
      <c r="C315">
        <v>2014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20.793970000000002</v>
      </c>
      <c r="J315">
        <v>8.7614289999999997</v>
      </c>
      <c r="K315">
        <v>8.853389</v>
      </c>
      <c r="L315">
        <v>0</v>
      </c>
    </row>
    <row r="316" spans="1:12" x14ac:dyDescent="0.35">
      <c r="A316" t="s">
        <v>93</v>
      </c>
      <c r="B316" t="s">
        <v>122</v>
      </c>
      <c r="C316">
        <v>2014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22.650490000000001</v>
      </c>
      <c r="J316">
        <v>8.7543009999999999</v>
      </c>
      <c r="K316">
        <v>8.8487430000000007</v>
      </c>
      <c r="L316">
        <v>0</v>
      </c>
    </row>
    <row r="317" spans="1:12" x14ac:dyDescent="0.35">
      <c r="A317" t="s">
        <v>93</v>
      </c>
      <c r="B317" t="s">
        <v>123</v>
      </c>
      <c r="C317">
        <v>2014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24.443919999999999</v>
      </c>
      <c r="J317">
        <v>9.0166740000000001</v>
      </c>
      <c r="K317">
        <v>9.0917189999999994</v>
      </c>
      <c r="L317">
        <v>0</v>
      </c>
    </row>
    <row r="318" spans="1:12" x14ac:dyDescent="0.35">
      <c r="A318" t="s">
        <v>93</v>
      </c>
      <c r="B318" t="s">
        <v>124</v>
      </c>
      <c r="C318">
        <v>2014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22.156079999999999</v>
      </c>
      <c r="J318">
        <v>8.940455</v>
      </c>
      <c r="K318">
        <v>8.9859639999999992</v>
      </c>
      <c r="L318">
        <v>0</v>
      </c>
    </row>
    <row r="319" spans="1:12" x14ac:dyDescent="0.35">
      <c r="A319" t="s">
        <v>93</v>
      </c>
      <c r="B319" t="s">
        <v>127</v>
      </c>
      <c r="C319">
        <v>2014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20.386299999999999</v>
      </c>
      <c r="J319">
        <v>8.9439670000000007</v>
      </c>
      <c r="K319">
        <v>9.0062470000000001</v>
      </c>
      <c r="L319">
        <v>0</v>
      </c>
    </row>
    <row r="320" spans="1:12" x14ac:dyDescent="0.35">
      <c r="A320" t="s">
        <v>93</v>
      </c>
      <c r="B320" t="s">
        <v>99</v>
      </c>
      <c r="C320">
        <v>2014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22.408860000000001</v>
      </c>
      <c r="J320">
        <v>8.9037989999999994</v>
      </c>
      <c r="K320">
        <v>8.9696440000000006</v>
      </c>
      <c r="L320">
        <v>0</v>
      </c>
    </row>
    <row r="321" spans="1:12" x14ac:dyDescent="0.35">
      <c r="A321" t="s">
        <v>93</v>
      </c>
      <c r="B321" t="s">
        <v>100</v>
      </c>
      <c r="C321">
        <v>2014</v>
      </c>
      <c r="D321">
        <v>0</v>
      </c>
      <c r="E321">
        <v>0</v>
      </c>
      <c r="F321">
        <v>0</v>
      </c>
      <c r="G321">
        <v>0</v>
      </c>
      <c r="H321">
        <v>1</v>
      </c>
      <c r="I321">
        <v>24.277740000000001</v>
      </c>
      <c r="J321">
        <v>8.5553840000000001</v>
      </c>
      <c r="K321">
        <v>8.3638519999999996</v>
      </c>
      <c r="L321">
        <v>0</v>
      </c>
    </row>
    <row r="322" spans="1:12" x14ac:dyDescent="0.35">
      <c r="A322" t="s">
        <v>93</v>
      </c>
      <c r="B322" t="s">
        <v>113</v>
      </c>
      <c r="C322">
        <v>2014</v>
      </c>
      <c r="D322">
        <v>1</v>
      </c>
      <c r="E322">
        <v>0</v>
      </c>
      <c r="F322">
        <v>0</v>
      </c>
      <c r="G322">
        <v>0</v>
      </c>
      <c r="H322">
        <v>0</v>
      </c>
      <c r="I322">
        <v>24.52702</v>
      </c>
      <c r="J322">
        <v>8.2395409999999991</v>
      </c>
      <c r="K322">
        <v>8.2879439999999995</v>
      </c>
      <c r="L322">
        <v>0</v>
      </c>
    </row>
    <row r="323" spans="1:12" x14ac:dyDescent="0.35">
      <c r="A323" t="s">
        <v>93</v>
      </c>
      <c r="B323" t="s">
        <v>101</v>
      </c>
      <c r="C323">
        <v>2014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21.967690000000001</v>
      </c>
      <c r="J323">
        <v>9.0246829999999996</v>
      </c>
      <c r="K323">
        <v>9.0997120000000002</v>
      </c>
      <c r="L323">
        <v>0</v>
      </c>
    </row>
    <row r="324" spans="1:12" x14ac:dyDescent="0.35">
      <c r="A324" t="s">
        <v>93</v>
      </c>
      <c r="B324" t="s">
        <v>114</v>
      </c>
      <c r="C324">
        <v>2014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24.085899999999999</v>
      </c>
      <c r="J324">
        <v>9.0054639999999999</v>
      </c>
      <c r="K324">
        <v>9.0585450000000005</v>
      </c>
      <c r="L324">
        <v>0</v>
      </c>
    </row>
    <row r="325" spans="1:12" x14ac:dyDescent="0.35">
      <c r="A325" t="s">
        <v>93</v>
      </c>
      <c r="B325" t="s">
        <v>125</v>
      </c>
      <c r="C325">
        <v>2014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25.87575</v>
      </c>
      <c r="J325">
        <v>7.6500219999999999</v>
      </c>
      <c r="K325">
        <v>7.6856010000000001</v>
      </c>
      <c r="L325">
        <v>0</v>
      </c>
    </row>
    <row r="326" spans="1:12" x14ac:dyDescent="0.35">
      <c r="A326" t="s">
        <v>93</v>
      </c>
      <c r="B326" t="s">
        <v>132</v>
      </c>
      <c r="C326">
        <v>2014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25.347490000000001</v>
      </c>
      <c r="J326">
        <v>6.8635650000000004</v>
      </c>
      <c r="K326">
        <v>7.2462999999999997</v>
      </c>
      <c r="L326">
        <v>0</v>
      </c>
    </row>
    <row r="327" spans="1:12" x14ac:dyDescent="0.35">
      <c r="A327" t="s">
        <v>93</v>
      </c>
      <c r="B327" t="s">
        <v>128</v>
      </c>
      <c r="C327">
        <v>2014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20.668679999999998</v>
      </c>
      <c r="J327">
        <v>8.7916240000000005</v>
      </c>
      <c r="K327">
        <v>8.8738770000000002</v>
      </c>
      <c r="L327">
        <v>0</v>
      </c>
    </row>
    <row r="328" spans="1:12" x14ac:dyDescent="0.35">
      <c r="A328" t="s">
        <v>93</v>
      </c>
      <c r="B328" t="s">
        <v>102</v>
      </c>
      <c r="C328">
        <v>2014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20.63044</v>
      </c>
      <c r="J328">
        <v>8.9844670000000004</v>
      </c>
      <c r="K328">
        <v>8.9844670000000004</v>
      </c>
      <c r="L328">
        <v>0</v>
      </c>
    </row>
    <row r="329" spans="1:12" x14ac:dyDescent="0.35">
      <c r="A329" t="s">
        <v>93</v>
      </c>
      <c r="B329" t="s">
        <v>115</v>
      </c>
      <c r="C329">
        <v>2014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20.29833</v>
      </c>
      <c r="J329">
        <v>8.7849380000000004</v>
      </c>
      <c r="K329">
        <v>8.8713619999999995</v>
      </c>
      <c r="L329">
        <v>0</v>
      </c>
    </row>
    <row r="330" spans="1:12" x14ac:dyDescent="0.35">
      <c r="A330" t="s">
        <v>93</v>
      </c>
      <c r="B330" t="s">
        <v>130</v>
      </c>
      <c r="C330">
        <v>2014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24.369489999999999</v>
      </c>
      <c r="J330">
        <v>9.4314319999999991</v>
      </c>
      <c r="K330">
        <v>9.4626199999999994</v>
      </c>
      <c r="L330">
        <v>0</v>
      </c>
    </row>
    <row r="331" spans="1:12" x14ac:dyDescent="0.35">
      <c r="A331" t="s">
        <v>93</v>
      </c>
      <c r="B331" t="s">
        <v>103</v>
      </c>
      <c r="C331">
        <v>2014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19.935320000000001</v>
      </c>
      <c r="J331">
        <v>9.0394900000000007</v>
      </c>
      <c r="K331">
        <v>9.0394900000000007</v>
      </c>
      <c r="L331">
        <v>0</v>
      </c>
    </row>
    <row r="332" spans="1:12" x14ac:dyDescent="0.35">
      <c r="A332" t="s">
        <v>93</v>
      </c>
      <c r="B332" t="s">
        <v>131</v>
      </c>
      <c r="C332">
        <v>2014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24.47607</v>
      </c>
      <c r="J332">
        <v>8.9676279999999995</v>
      </c>
      <c r="K332">
        <v>9.0443689999999997</v>
      </c>
      <c r="L332">
        <v>0</v>
      </c>
    </row>
    <row r="333" spans="1:12" x14ac:dyDescent="0.35">
      <c r="A333" t="s">
        <v>93</v>
      </c>
      <c r="B333" t="s">
        <v>104</v>
      </c>
      <c r="C333">
        <v>2014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22.241150000000001</v>
      </c>
      <c r="J333">
        <v>8.8598789999999994</v>
      </c>
      <c r="K333">
        <v>8.9479930000000003</v>
      </c>
      <c r="L333">
        <v>0</v>
      </c>
    </row>
    <row r="334" spans="1:12" x14ac:dyDescent="0.35">
      <c r="A334" t="s">
        <v>93</v>
      </c>
      <c r="B334" t="s">
        <v>116</v>
      </c>
      <c r="C334">
        <v>2014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23.38466</v>
      </c>
      <c r="J334">
        <v>8.8479510000000001</v>
      </c>
      <c r="K334">
        <v>8.9394469999999995</v>
      </c>
      <c r="L334">
        <v>0</v>
      </c>
    </row>
    <row r="335" spans="1:12" x14ac:dyDescent="0.35">
      <c r="A335" t="s">
        <v>93</v>
      </c>
      <c r="B335" t="s">
        <v>117</v>
      </c>
      <c r="C335">
        <v>2014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21.534770000000002</v>
      </c>
      <c r="J335">
        <v>9.1787919999999996</v>
      </c>
      <c r="K335">
        <v>9.2279979999999995</v>
      </c>
      <c r="L335">
        <v>0</v>
      </c>
    </row>
    <row r="336" spans="1:12" x14ac:dyDescent="0.35">
      <c r="A336" t="s">
        <v>93</v>
      </c>
      <c r="B336" t="s">
        <v>126</v>
      </c>
      <c r="C336">
        <v>2014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21.683959999999999</v>
      </c>
      <c r="J336">
        <v>8.8650479999999998</v>
      </c>
      <c r="K336">
        <v>8.8650479999999998</v>
      </c>
      <c r="L336">
        <v>0</v>
      </c>
    </row>
    <row r="337" spans="1:12" x14ac:dyDescent="0.35">
      <c r="A337" t="s">
        <v>93</v>
      </c>
      <c r="B337" t="s">
        <v>33</v>
      </c>
      <c r="C337">
        <v>2014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24.61702</v>
      </c>
      <c r="J337">
        <v>9.0076909999999994</v>
      </c>
      <c r="K337">
        <v>9.0794309999999996</v>
      </c>
      <c r="L337">
        <v>0</v>
      </c>
    </row>
    <row r="338" spans="1:12" x14ac:dyDescent="0.35">
      <c r="A338" t="s">
        <v>93</v>
      </c>
      <c r="B338" t="s">
        <v>129</v>
      </c>
      <c r="C338">
        <v>2014</v>
      </c>
      <c r="D338">
        <v>1</v>
      </c>
      <c r="E338">
        <v>0</v>
      </c>
      <c r="F338">
        <v>0</v>
      </c>
      <c r="G338">
        <v>0</v>
      </c>
      <c r="H338">
        <v>0</v>
      </c>
      <c r="I338">
        <v>24.900690000000001</v>
      </c>
      <c r="J338">
        <v>8.6664680000000001</v>
      </c>
      <c r="K338">
        <v>8.6319250000000007</v>
      </c>
      <c r="L338">
        <v>0</v>
      </c>
    </row>
    <row r="339" spans="1:12" x14ac:dyDescent="0.35">
      <c r="A339" t="s">
        <v>93</v>
      </c>
      <c r="B339" t="s">
        <v>34</v>
      </c>
      <c r="C339">
        <v>2014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21.73685</v>
      </c>
      <c r="J339">
        <v>8.9819180000000003</v>
      </c>
      <c r="K339">
        <v>9.0660399999999992</v>
      </c>
      <c r="L339">
        <v>0</v>
      </c>
    </row>
    <row r="340" spans="1:12" x14ac:dyDescent="0.35">
      <c r="A340" t="s">
        <v>93</v>
      </c>
      <c r="B340" t="s">
        <v>118</v>
      </c>
      <c r="C340">
        <v>2014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21.417179999999998</v>
      </c>
      <c r="J340">
        <v>8.9139669999999995</v>
      </c>
      <c r="K340">
        <v>8.9814790000000002</v>
      </c>
      <c r="L340">
        <v>0</v>
      </c>
    </row>
    <row r="341" spans="1:12" x14ac:dyDescent="0.35">
      <c r="A341" t="s">
        <v>93</v>
      </c>
      <c r="B341" t="s">
        <v>105</v>
      </c>
      <c r="C341">
        <v>2014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21.03744</v>
      </c>
      <c r="J341">
        <v>8.9535830000000001</v>
      </c>
      <c r="K341">
        <v>8.9535830000000001</v>
      </c>
      <c r="L341">
        <v>0</v>
      </c>
    </row>
    <row r="342" spans="1:12" x14ac:dyDescent="0.35">
      <c r="A342" t="s">
        <v>93</v>
      </c>
      <c r="B342" t="s">
        <v>106</v>
      </c>
      <c r="C342">
        <v>2014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23.136759999999999</v>
      </c>
      <c r="J342">
        <v>8.8136910000000004</v>
      </c>
      <c r="K342">
        <v>8.9235729999999993</v>
      </c>
      <c r="L342">
        <v>0</v>
      </c>
    </row>
    <row r="343" spans="1:12" x14ac:dyDescent="0.35">
      <c r="A343" t="s">
        <v>93</v>
      </c>
      <c r="B343" t="s">
        <v>107</v>
      </c>
      <c r="C343">
        <v>2014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23.865220000000001</v>
      </c>
      <c r="J343">
        <v>8.8323470000000004</v>
      </c>
      <c r="K343">
        <v>8.8967860000000005</v>
      </c>
      <c r="L343">
        <v>0</v>
      </c>
    </row>
    <row r="344" spans="1:12" x14ac:dyDescent="0.35">
      <c r="A344" t="s">
        <v>93</v>
      </c>
      <c r="B344" t="s">
        <v>108</v>
      </c>
      <c r="C344">
        <v>2014</v>
      </c>
      <c r="D344">
        <v>0</v>
      </c>
      <c r="E344">
        <v>1</v>
      </c>
      <c r="F344">
        <v>0</v>
      </c>
      <c r="G344">
        <v>0</v>
      </c>
      <c r="H344">
        <v>0</v>
      </c>
      <c r="I344">
        <v>24.498830000000002</v>
      </c>
      <c r="J344">
        <v>7.445735</v>
      </c>
      <c r="K344">
        <v>7.1522540000000001</v>
      </c>
      <c r="L344">
        <v>0</v>
      </c>
    </row>
    <row r="345" spans="1:12" x14ac:dyDescent="0.35">
      <c r="A345" t="s">
        <v>93</v>
      </c>
      <c r="B345" t="s">
        <v>119</v>
      </c>
      <c r="C345">
        <v>2014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26.57349</v>
      </c>
      <c r="J345">
        <v>9.3213340000000002</v>
      </c>
      <c r="K345">
        <v>9.3598680000000005</v>
      </c>
      <c r="L345">
        <v>0</v>
      </c>
    </row>
    <row r="346" spans="1:12" x14ac:dyDescent="0.35">
      <c r="A346" t="s">
        <v>94</v>
      </c>
      <c r="B346" t="s">
        <v>92</v>
      </c>
      <c r="C346">
        <v>2014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16.179379999999998</v>
      </c>
      <c r="J346">
        <v>9.5671730000000004</v>
      </c>
      <c r="K346">
        <v>9.5671730000000004</v>
      </c>
      <c r="L346">
        <v>0</v>
      </c>
    </row>
    <row r="347" spans="1:12" x14ac:dyDescent="0.35">
      <c r="A347" t="s">
        <v>94</v>
      </c>
      <c r="B347" t="s">
        <v>109</v>
      </c>
      <c r="C347">
        <v>2014</v>
      </c>
      <c r="D347">
        <v>0</v>
      </c>
      <c r="E347">
        <v>0</v>
      </c>
      <c r="F347">
        <v>0</v>
      </c>
      <c r="G347">
        <v>1</v>
      </c>
      <c r="H347">
        <v>1</v>
      </c>
      <c r="I347">
        <v>18.336030000000001</v>
      </c>
      <c r="J347">
        <v>7.6095540000000002</v>
      </c>
      <c r="K347">
        <v>7.6095540000000002</v>
      </c>
      <c r="L347">
        <v>1</v>
      </c>
    </row>
    <row r="348" spans="1:12" x14ac:dyDescent="0.35">
      <c r="A348" t="s">
        <v>94</v>
      </c>
      <c r="B348" t="s">
        <v>110</v>
      </c>
      <c r="C348">
        <v>2014</v>
      </c>
      <c r="D348">
        <v>0</v>
      </c>
      <c r="E348">
        <v>0</v>
      </c>
      <c r="F348">
        <v>0</v>
      </c>
      <c r="G348">
        <v>1</v>
      </c>
      <c r="H348">
        <v>1</v>
      </c>
      <c r="I348">
        <v>19.125389999999999</v>
      </c>
      <c r="J348">
        <v>7.974615</v>
      </c>
      <c r="K348">
        <v>7.974615</v>
      </c>
      <c r="L348">
        <v>1</v>
      </c>
    </row>
    <row r="349" spans="1:12" x14ac:dyDescent="0.35">
      <c r="A349" t="s">
        <v>94</v>
      </c>
      <c r="B349" t="s">
        <v>111</v>
      </c>
      <c r="C349">
        <v>2014</v>
      </c>
      <c r="D349">
        <v>0</v>
      </c>
      <c r="E349">
        <v>0</v>
      </c>
      <c r="F349">
        <v>0</v>
      </c>
      <c r="G349">
        <v>0</v>
      </c>
      <c r="H349">
        <v>1</v>
      </c>
      <c r="I349">
        <v>17.558620000000001</v>
      </c>
      <c r="J349">
        <v>7.0942990000000004</v>
      </c>
      <c r="K349">
        <v>7.0942990000000004</v>
      </c>
      <c r="L349">
        <v>1</v>
      </c>
    </row>
    <row r="350" spans="1:12" x14ac:dyDescent="0.35">
      <c r="A350" t="s">
        <v>94</v>
      </c>
      <c r="B350" t="s">
        <v>112</v>
      </c>
      <c r="C350">
        <v>2014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13.1944</v>
      </c>
      <c r="J350">
        <v>9.2339129999999994</v>
      </c>
      <c r="K350">
        <v>9.2339129999999994</v>
      </c>
      <c r="L350">
        <v>0</v>
      </c>
    </row>
    <row r="351" spans="1:12" x14ac:dyDescent="0.35">
      <c r="A351" t="s">
        <v>94</v>
      </c>
      <c r="B351" t="s">
        <v>91</v>
      </c>
      <c r="C351">
        <v>2014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16.709710000000001</v>
      </c>
      <c r="J351">
        <v>9.0592319999999997</v>
      </c>
      <c r="K351">
        <v>9.0592319999999997</v>
      </c>
      <c r="L351">
        <v>0</v>
      </c>
    </row>
    <row r="352" spans="1:12" x14ac:dyDescent="0.35">
      <c r="A352" t="s">
        <v>94</v>
      </c>
      <c r="B352" t="s">
        <v>120</v>
      </c>
      <c r="C352">
        <v>2014</v>
      </c>
      <c r="D352">
        <v>0</v>
      </c>
      <c r="E352">
        <v>0</v>
      </c>
      <c r="F352">
        <v>0</v>
      </c>
      <c r="G352">
        <v>0</v>
      </c>
      <c r="H352">
        <v>1</v>
      </c>
      <c r="I352">
        <v>17.619420000000002</v>
      </c>
      <c r="J352">
        <v>7.8338929999999998</v>
      </c>
      <c r="K352">
        <v>7.8338929999999998</v>
      </c>
      <c r="L352">
        <v>0</v>
      </c>
    </row>
    <row r="353" spans="1:12" x14ac:dyDescent="0.35">
      <c r="A353" t="s">
        <v>94</v>
      </c>
      <c r="B353" t="s">
        <v>93</v>
      </c>
      <c r="C353">
        <v>2014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17.0274</v>
      </c>
      <c r="J353">
        <v>8.8659049999999997</v>
      </c>
      <c r="K353">
        <v>8.8659049999999997</v>
      </c>
      <c r="L353">
        <v>0</v>
      </c>
    </row>
    <row r="354" spans="1:12" x14ac:dyDescent="0.35">
      <c r="A354" t="s">
        <v>94</v>
      </c>
      <c r="B354" t="s">
        <v>95</v>
      </c>
      <c r="C354">
        <v>2014</v>
      </c>
      <c r="D354">
        <v>0</v>
      </c>
      <c r="E354">
        <v>0</v>
      </c>
      <c r="F354">
        <v>0</v>
      </c>
      <c r="G354">
        <v>0</v>
      </c>
      <c r="H354">
        <v>1</v>
      </c>
      <c r="I354">
        <v>18.505790000000001</v>
      </c>
      <c r="J354">
        <v>7.7231100000000001</v>
      </c>
      <c r="K354">
        <v>7.7231100000000001</v>
      </c>
      <c r="L354">
        <v>1</v>
      </c>
    </row>
    <row r="355" spans="1:12" x14ac:dyDescent="0.35">
      <c r="A355" t="s">
        <v>94</v>
      </c>
      <c r="B355" t="s">
        <v>96</v>
      </c>
      <c r="C355">
        <v>2014</v>
      </c>
      <c r="D355">
        <v>0</v>
      </c>
      <c r="E355">
        <v>0</v>
      </c>
      <c r="F355">
        <v>0</v>
      </c>
      <c r="G355">
        <v>1</v>
      </c>
      <c r="H355">
        <v>1</v>
      </c>
      <c r="I355">
        <v>19.451820000000001</v>
      </c>
      <c r="J355">
        <v>7.8210559999999996</v>
      </c>
      <c r="K355">
        <v>7.8210559999999996</v>
      </c>
      <c r="L355">
        <v>1</v>
      </c>
    </row>
    <row r="356" spans="1:12" x14ac:dyDescent="0.35">
      <c r="A356" t="s">
        <v>94</v>
      </c>
      <c r="B356" t="s">
        <v>97</v>
      </c>
      <c r="C356">
        <v>2014</v>
      </c>
      <c r="D356">
        <v>0</v>
      </c>
      <c r="E356">
        <v>0</v>
      </c>
      <c r="F356">
        <v>0</v>
      </c>
      <c r="G356">
        <v>0</v>
      </c>
      <c r="H356">
        <v>1</v>
      </c>
      <c r="I356">
        <v>20.133679999999998</v>
      </c>
      <c r="J356">
        <v>7.9290900000000004</v>
      </c>
      <c r="K356">
        <v>7.9290900000000004</v>
      </c>
      <c r="L356">
        <v>1</v>
      </c>
    </row>
    <row r="357" spans="1:12" x14ac:dyDescent="0.35">
      <c r="A357" t="s">
        <v>94</v>
      </c>
      <c r="B357" t="s">
        <v>121</v>
      </c>
      <c r="C357">
        <v>2014</v>
      </c>
      <c r="D357">
        <v>0</v>
      </c>
      <c r="E357">
        <v>0</v>
      </c>
      <c r="F357">
        <v>0</v>
      </c>
      <c r="G357">
        <v>1</v>
      </c>
      <c r="H357">
        <v>1</v>
      </c>
      <c r="I357">
        <v>17.0425</v>
      </c>
      <c r="J357">
        <v>8.0993600000000008</v>
      </c>
      <c r="K357">
        <v>8.0993600000000008</v>
      </c>
      <c r="L357">
        <v>1</v>
      </c>
    </row>
    <row r="358" spans="1:12" x14ac:dyDescent="0.35">
      <c r="A358" t="s">
        <v>94</v>
      </c>
      <c r="B358" t="s">
        <v>98</v>
      </c>
      <c r="C358">
        <v>2014</v>
      </c>
      <c r="D358">
        <v>0</v>
      </c>
      <c r="E358">
        <v>0</v>
      </c>
      <c r="F358">
        <v>0</v>
      </c>
      <c r="G358">
        <v>1</v>
      </c>
      <c r="H358">
        <v>1</v>
      </c>
      <c r="I358">
        <v>18.660309999999999</v>
      </c>
      <c r="J358">
        <v>7.9265619999999997</v>
      </c>
      <c r="K358">
        <v>7.9265619999999997</v>
      </c>
      <c r="L358">
        <v>1</v>
      </c>
    </row>
    <row r="359" spans="1:12" x14ac:dyDescent="0.35">
      <c r="A359" t="s">
        <v>94</v>
      </c>
      <c r="B359" t="s">
        <v>122</v>
      </c>
      <c r="C359">
        <v>2014</v>
      </c>
      <c r="D359">
        <v>0</v>
      </c>
      <c r="E359">
        <v>0</v>
      </c>
      <c r="F359">
        <v>0</v>
      </c>
      <c r="G359">
        <v>1</v>
      </c>
      <c r="H359">
        <v>1</v>
      </c>
      <c r="I359">
        <v>16.350760000000001</v>
      </c>
      <c r="J359">
        <v>7.9524330000000001</v>
      </c>
      <c r="K359">
        <v>7.9524330000000001</v>
      </c>
      <c r="L359">
        <v>1</v>
      </c>
    </row>
    <row r="360" spans="1:12" x14ac:dyDescent="0.35">
      <c r="A360" t="s">
        <v>94</v>
      </c>
      <c r="B360" t="s">
        <v>123</v>
      </c>
      <c r="C360">
        <v>2014</v>
      </c>
      <c r="D360">
        <v>0</v>
      </c>
      <c r="E360">
        <v>0</v>
      </c>
      <c r="F360">
        <v>0</v>
      </c>
      <c r="G360">
        <v>1</v>
      </c>
      <c r="H360">
        <v>1</v>
      </c>
      <c r="I360">
        <v>18.23584</v>
      </c>
      <c r="J360">
        <v>7.9917879999999997</v>
      </c>
      <c r="K360">
        <v>7.9917879999999997</v>
      </c>
      <c r="L360">
        <v>1</v>
      </c>
    </row>
    <row r="361" spans="1:12" x14ac:dyDescent="0.35">
      <c r="A361" t="s">
        <v>94</v>
      </c>
      <c r="B361" t="s">
        <v>124</v>
      </c>
      <c r="C361">
        <v>2014</v>
      </c>
      <c r="D361">
        <v>0</v>
      </c>
      <c r="E361">
        <v>1</v>
      </c>
      <c r="F361">
        <v>1</v>
      </c>
      <c r="G361">
        <v>1</v>
      </c>
      <c r="H361">
        <v>1</v>
      </c>
      <c r="I361">
        <v>19.986149999999999</v>
      </c>
      <c r="J361">
        <v>6.8204989999999999</v>
      </c>
      <c r="K361">
        <v>6.8204989999999999</v>
      </c>
      <c r="L361">
        <v>1</v>
      </c>
    </row>
    <row r="362" spans="1:12" x14ac:dyDescent="0.35">
      <c r="A362" t="s">
        <v>94</v>
      </c>
      <c r="B362" t="s">
        <v>127</v>
      </c>
      <c r="C362">
        <v>2014</v>
      </c>
      <c r="D362">
        <v>0</v>
      </c>
      <c r="E362">
        <v>0</v>
      </c>
      <c r="F362">
        <v>0</v>
      </c>
      <c r="G362">
        <v>0</v>
      </c>
      <c r="H362">
        <v>1</v>
      </c>
      <c r="I362">
        <v>16.32583</v>
      </c>
      <c r="J362">
        <v>7.5404530000000003</v>
      </c>
      <c r="K362">
        <v>7.5404530000000003</v>
      </c>
      <c r="L362">
        <v>1</v>
      </c>
    </row>
    <row r="363" spans="1:12" x14ac:dyDescent="0.35">
      <c r="A363" t="s">
        <v>94</v>
      </c>
      <c r="B363" t="s">
        <v>99</v>
      </c>
      <c r="C363">
        <v>2014</v>
      </c>
      <c r="D363">
        <v>0</v>
      </c>
      <c r="E363">
        <v>0</v>
      </c>
      <c r="F363">
        <v>0</v>
      </c>
      <c r="G363">
        <v>0</v>
      </c>
      <c r="H363">
        <v>1</v>
      </c>
      <c r="I363">
        <v>18.663060000000002</v>
      </c>
      <c r="J363">
        <v>7.5036290000000001</v>
      </c>
      <c r="K363">
        <v>7.5036290000000001</v>
      </c>
      <c r="L363">
        <v>1</v>
      </c>
    </row>
    <row r="364" spans="1:12" x14ac:dyDescent="0.35">
      <c r="A364" t="s">
        <v>94</v>
      </c>
      <c r="B364" t="s">
        <v>100</v>
      </c>
      <c r="C364">
        <v>2014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13.49499</v>
      </c>
      <c r="J364">
        <v>9.0952529999999996</v>
      </c>
      <c r="K364">
        <v>9.0952529999999996</v>
      </c>
      <c r="L364">
        <v>0</v>
      </c>
    </row>
    <row r="365" spans="1:12" x14ac:dyDescent="0.35">
      <c r="A365" t="s">
        <v>94</v>
      </c>
      <c r="B365" t="s">
        <v>113</v>
      </c>
      <c r="C365">
        <v>2014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14.416600000000001</v>
      </c>
      <c r="J365">
        <v>8.3378759999999996</v>
      </c>
      <c r="K365">
        <v>8.3378759999999996</v>
      </c>
      <c r="L365">
        <v>0</v>
      </c>
    </row>
    <row r="366" spans="1:12" x14ac:dyDescent="0.35">
      <c r="A366" t="s">
        <v>94</v>
      </c>
      <c r="B366" t="s">
        <v>101</v>
      </c>
      <c r="C366">
        <v>2014</v>
      </c>
      <c r="D366">
        <v>0</v>
      </c>
      <c r="E366">
        <v>0</v>
      </c>
      <c r="F366">
        <v>0</v>
      </c>
      <c r="G366">
        <v>1</v>
      </c>
      <c r="H366">
        <v>1</v>
      </c>
      <c r="I366">
        <v>17.482119999999998</v>
      </c>
      <c r="J366">
        <v>8.2115770000000001</v>
      </c>
      <c r="K366">
        <v>8.2115770000000001</v>
      </c>
      <c r="L366">
        <v>1</v>
      </c>
    </row>
    <row r="367" spans="1:12" x14ac:dyDescent="0.35">
      <c r="A367" t="s">
        <v>94</v>
      </c>
      <c r="B367" t="s">
        <v>114</v>
      </c>
      <c r="C367">
        <v>2014</v>
      </c>
      <c r="D367">
        <v>0</v>
      </c>
      <c r="E367">
        <v>0</v>
      </c>
      <c r="F367">
        <v>0</v>
      </c>
      <c r="G367">
        <v>1</v>
      </c>
      <c r="H367">
        <v>1</v>
      </c>
      <c r="I367">
        <v>19.414650000000002</v>
      </c>
      <c r="J367">
        <v>7.580476</v>
      </c>
      <c r="K367">
        <v>7.580476</v>
      </c>
      <c r="L367">
        <v>1</v>
      </c>
    </row>
    <row r="368" spans="1:12" x14ac:dyDescent="0.35">
      <c r="A368" t="s">
        <v>94</v>
      </c>
      <c r="B368" t="s">
        <v>125</v>
      </c>
      <c r="C368">
        <v>2014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14.178900000000001</v>
      </c>
      <c r="J368">
        <v>9.113842</v>
      </c>
      <c r="K368">
        <v>9.113842</v>
      </c>
      <c r="L368">
        <v>0</v>
      </c>
    </row>
    <row r="369" spans="1:12" x14ac:dyDescent="0.35">
      <c r="A369" t="s">
        <v>94</v>
      </c>
      <c r="B369" t="s">
        <v>132</v>
      </c>
      <c r="C369">
        <v>2014</v>
      </c>
      <c r="D369">
        <v>0</v>
      </c>
      <c r="E369">
        <v>0</v>
      </c>
      <c r="F369">
        <v>0</v>
      </c>
      <c r="G369">
        <v>0</v>
      </c>
      <c r="H369">
        <v>1</v>
      </c>
      <c r="I369">
        <v>15.116</v>
      </c>
      <c r="J369">
        <v>8.9900710000000004</v>
      </c>
      <c r="K369">
        <v>8.9900710000000004</v>
      </c>
      <c r="L369">
        <v>0</v>
      </c>
    </row>
    <row r="370" spans="1:12" x14ac:dyDescent="0.35">
      <c r="A370" t="s">
        <v>94</v>
      </c>
      <c r="B370" t="s">
        <v>128</v>
      </c>
      <c r="C370">
        <v>2014</v>
      </c>
      <c r="D370">
        <v>0</v>
      </c>
      <c r="E370">
        <v>0</v>
      </c>
      <c r="F370">
        <v>0</v>
      </c>
      <c r="G370">
        <v>0</v>
      </c>
      <c r="H370">
        <v>1</v>
      </c>
      <c r="I370">
        <v>16.957879999999999</v>
      </c>
      <c r="J370">
        <v>7.7222289999999996</v>
      </c>
      <c r="K370">
        <v>7.7222289999999996</v>
      </c>
      <c r="L370">
        <v>1</v>
      </c>
    </row>
    <row r="371" spans="1:12" x14ac:dyDescent="0.35">
      <c r="A371" t="s">
        <v>94</v>
      </c>
      <c r="B371" t="s">
        <v>102</v>
      </c>
      <c r="C371">
        <v>2014</v>
      </c>
      <c r="D371">
        <v>0</v>
      </c>
      <c r="E371">
        <v>0</v>
      </c>
      <c r="F371">
        <v>0</v>
      </c>
      <c r="G371">
        <v>1</v>
      </c>
      <c r="H371">
        <v>1</v>
      </c>
      <c r="I371">
        <v>17.936589999999999</v>
      </c>
      <c r="J371">
        <v>7.9124340000000002</v>
      </c>
      <c r="K371">
        <v>7.9124340000000002</v>
      </c>
      <c r="L371">
        <v>1</v>
      </c>
    </row>
    <row r="372" spans="1:12" x14ac:dyDescent="0.35">
      <c r="A372" t="s">
        <v>94</v>
      </c>
      <c r="B372" t="s">
        <v>115</v>
      </c>
      <c r="C372">
        <v>2014</v>
      </c>
      <c r="D372">
        <v>0</v>
      </c>
      <c r="E372">
        <v>0</v>
      </c>
      <c r="F372">
        <v>0</v>
      </c>
      <c r="G372">
        <v>0</v>
      </c>
      <c r="H372">
        <v>1</v>
      </c>
      <c r="I372">
        <v>16.995660000000001</v>
      </c>
      <c r="J372">
        <v>7.8325300000000002</v>
      </c>
      <c r="K372">
        <v>7.8325300000000002</v>
      </c>
      <c r="L372">
        <v>1</v>
      </c>
    </row>
    <row r="373" spans="1:12" x14ac:dyDescent="0.35">
      <c r="A373" t="s">
        <v>94</v>
      </c>
      <c r="B373" t="s">
        <v>130</v>
      </c>
      <c r="C373">
        <v>2014</v>
      </c>
      <c r="D373">
        <v>0</v>
      </c>
      <c r="E373">
        <v>0</v>
      </c>
      <c r="F373">
        <v>0</v>
      </c>
      <c r="G373">
        <v>0</v>
      </c>
      <c r="H373">
        <v>1</v>
      </c>
      <c r="I373">
        <v>11.25731</v>
      </c>
      <c r="J373">
        <v>9.406485</v>
      </c>
      <c r="K373">
        <v>9.406485</v>
      </c>
      <c r="L373">
        <v>0</v>
      </c>
    </row>
    <row r="374" spans="1:12" x14ac:dyDescent="0.35">
      <c r="A374" t="s">
        <v>94</v>
      </c>
      <c r="B374" t="s">
        <v>103</v>
      </c>
      <c r="C374">
        <v>2014</v>
      </c>
      <c r="D374">
        <v>0</v>
      </c>
      <c r="E374">
        <v>0</v>
      </c>
      <c r="F374">
        <v>0</v>
      </c>
      <c r="G374">
        <v>1</v>
      </c>
      <c r="H374">
        <v>1</v>
      </c>
      <c r="I374">
        <v>20.82883</v>
      </c>
      <c r="J374">
        <v>7.4419579999999996</v>
      </c>
      <c r="K374">
        <v>7.4419579999999996</v>
      </c>
      <c r="L374">
        <v>1</v>
      </c>
    </row>
    <row r="375" spans="1:12" x14ac:dyDescent="0.35">
      <c r="A375" t="s">
        <v>94</v>
      </c>
      <c r="B375" t="s">
        <v>131</v>
      </c>
      <c r="C375">
        <v>2014</v>
      </c>
      <c r="D375">
        <v>0</v>
      </c>
      <c r="E375">
        <v>0</v>
      </c>
      <c r="F375">
        <v>0</v>
      </c>
      <c r="G375">
        <v>1</v>
      </c>
      <c r="H375">
        <v>1</v>
      </c>
      <c r="I375">
        <v>18.945409999999999</v>
      </c>
      <c r="J375">
        <v>7.9895319999999996</v>
      </c>
      <c r="K375">
        <v>7.9895319999999996</v>
      </c>
      <c r="L375">
        <v>1</v>
      </c>
    </row>
    <row r="376" spans="1:12" x14ac:dyDescent="0.35">
      <c r="A376" t="s">
        <v>94</v>
      </c>
      <c r="B376" t="s">
        <v>104</v>
      </c>
      <c r="C376">
        <v>2014</v>
      </c>
      <c r="D376">
        <v>0</v>
      </c>
      <c r="E376">
        <v>0</v>
      </c>
      <c r="F376">
        <v>0</v>
      </c>
      <c r="G376">
        <v>0</v>
      </c>
      <c r="H376">
        <v>1</v>
      </c>
      <c r="I376">
        <v>16.460170000000002</v>
      </c>
      <c r="J376">
        <v>8.0713069999999991</v>
      </c>
      <c r="K376">
        <v>8.0713069999999991</v>
      </c>
      <c r="L376">
        <v>0</v>
      </c>
    </row>
    <row r="377" spans="1:12" x14ac:dyDescent="0.35">
      <c r="A377" t="s">
        <v>94</v>
      </c>
      <c r="B377" t="s">
        <v>116</v>
      </c>
      <c r="C377">
        <v>2014</v>
      </c>
      <c r="D377">
        <v>0</v>
      </c>
      <c r="E377">
        <v>0</v>
      </c>
      <c r="F377">
        <v>0</v>
      </c>
      <c r="G377">
        <v>0</v>
      </c>
      <c r="H377">
        <v>1</v>
      </c>
      <c r="I377">
        <v>19.236329999999999</v>
      </c>
      <c r="J377">
        <v>7.6676479999999998</v>
      </c>
      <c r="K377">
        <v>7.6676479999999998</v>
      </c>
      <c r="L377">
        <v>1</v>
      </c>
    </row>
    <row r="378" spans="1:12" x14ac:dyDescent="0.35">
      <c r="A378" t="s">
        <v>94</v>
      </c>
      <c r="B378" t="s">
        <v>117</v>
      </c>
      <c r="C378">
        <v>2014</v>
      </c>
      <c r="D378">
        <v>0</v>
      </c>
      <c r="E378">
        <v>0</v>
      </c>
      <c r="F378">
        <v>0</v>
      </c>
      <c r="G378">
        <v>1</v>
      </c>
      <c r="H378">
        <v>1</v>
      </c>
      <c r="I378">
        <v>15.825189999999999</v>
      </c>
      <c r="J378">
        <v>8.2351939999999999</v>
      </c>
      <c r="K378">
        <v>8.2351939999999999</v>
      </c>
      <c r="L378">
        <v>1</v>
      </c>
    </row>
    <row r="379" spans="1:12" x14ac:dyDescent="0.35">
      <c r="A379" t="s">
        <v>94</v>
      </c>
      <c r="B379" t="s">
        <v>126</v>
      </c>
      <c r="C379">
        <v>2014</v>
      </c>
      <c r="D379">
        <v>0</v>
      </c>
      <c r="E379">
        <v>0</v>
      </c>
      <c r="F379">
        <v>0</v>
      </c>
      <c r="G379">
        <v>0</v>
      </c>
      <c r="H379">
        <v>1</v>
      </c>
      <c r="I379">
        <v>18.325949999999999</v>
      </c>
      <c r="J379">
        <v>7.0899919999999996</v>
      </c>
      <c r="K379">
        <v>7.0899919999999996</v>
      </c>
      <c r="L379">
        <v>1</v>
      </c>
    </row>
    <row r="380" spans="1:12" x14ac:dyDescent="0.35">
      <c r="A380" t="s">
        <v>94</v>
      </c>
      <c r="B380" t="s">
        <v>33</v>
      </c>
      <c r="C380">
        <v>2014</v>
      </c>
      <c r="D380">
        <v>0</v>
      </c>
      <c r="E380">
        <v>0</v>
      </c>
      <c r="F380">
        <v>1</v>
      </c>
      <c r="G380">
        <v>0</v>
      </c>
      <c r="H380">
        <v>1</v>
      </c>
      <c r="I380">
        <v>19.655449999999998</v>
      </c>
      <c r="J380">
        <v>8.0788820000000001</v>
      </c>
      <c r="K380">
        <v>8.0788820000000001</v>
      </c>
      <c r="L380">
        <v>1</v>
      </c>
    </row>
    <row r="381" spans="1:12" x14ac:dyDescent="0.35">
      <c r="A381" t="s">
        <v>94</v>
      </c>
      <c r="B381" t="s">
        <v>129</v>
      </c>
      <c r="C381">
        <v>2014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20.281089999999999</v>
      </c>
      <c r="J381">
        <v>7.7465270000000004</v>
      </c>
      <c r="K381">
        <v>7.7465270000000004</v>
      </c>
      <c r="L381">
        <v>0</v>
      </c>
    </row>
    <row r="382" spans="1:12" x14ac:dyDescent="0.35">
      <c r="A382" t="s">
        <v>94</v>
      </c>
      <c r="B382" t="s">
        <v>34</v>
      </c>
      <c r="C382">
        <v>2014</v>
      </c>
      <c r="D382">
        <v>0</v>
      </c>
      <c r="E382">
        <v>0</v>
      </c>
      <c r="F382">
        <v>1</v>
      </c>
      <c r="G382">
        <v>0</v>
      </c>
      <c r="H382">
        <v>1</v>
      </c>
      <c r="I382">
        <v>15.95683</v>
      </c>
      <c r="J382">
        <v>8.1892139999999998</v>
      </c>
      <c r="K382">
        <v>8.1892139999999998</v>
      </c>
      <c r="L382">
        <v>1</v>
      </c>
    </row>
    <row r="383" spans="1:12" x14ac:dyDescent="0.35">
      <c r="A383" t="s">
        <v>94</v>
      </c>
      <c r="B383" t="s">
        <v>118</v>
      </c>
      <c r="C383">
        <v>2014</v>
      </c>
      <c r="D383">
        <v>0</v>
      </c>
      <c r="E383">
        <v>0</v>
      </c>
      <c r="F383">
        <v>0</v>
      </c>
      <c r="G383">
        <v>1</v>
      </c>
      <c r="H383">
        <v>1</v>
      </c>
      <c r="I383">
        <v>17.35463</v>
      </c>
      <c r="J383">
        <v>7.5850600000000004</v>
      </c>
      <c r="K383">
        <v>7.5850600000000004</v>
      </c>
      <c r="L383">
        <v>1</v>
      </c>
    </row>
    <row r="384" spans="1:12" x14ac:dyDescent="0.35">
      <c r="A384" t="s">
        <v>94</v>
      </c>
      <c r="B384" t="s">
        <v>105</v>
      </c>
      <c r="C384">
        <v>2014</v>
      </c>
      <c r="D384">
        <v>0</v>
      </c>
      <c r="E384">
        <v>0</v>
      </c>
      <c r="F384">
        <v>0</v>
      </c>
      <c r="G384">
        <v>1</v>
      </c>
      <c r="H384">
        <v>1</v>
      </c>
      <c r="I384">
        <v>16.264790000000001</v>
      </c>
      <c r="J384">
        <v>7.5983989999999997</v>
      </c>
      <c r="K384">
        <v>7.5983989999999997</v>
      </c>
      <c r="L384">
        <v>1</v>
      </c>
    </row>
    <row r="385" spans="1:12" x14ac:dyDescent="0.35">
      <c r="A385" t="s">
        <v>94</v>
      </c>
      <c r="B385" t="s">
        <v>106</v>
      </c>
      <c r="C385">
        <v>2014</v>
      </c>
      <c r="D385">
        <v>0</v>
      </c>
      <c r="E385">
        <v>0</v>
      </c>
      <c r="F385">
        <v>0</v>
      </c>
      <c r="G385">
        <v>0</v>
      </c>
      <c r="H385">
        <v>1</v>
      </c>
      <c r="I385">
        <v>18.782499999999999</v>
      </c>
      <c r="J385">
        <v>7.9759960000000003</v>
      </c>
      <c r="K385">
        <v>7.9759960000000003</v>
      </c>
      <c r="L385">
        <v>1</v>
      </c>
    </row>
    <row r="386" spans="1:12" x14ac:dyDescent="0.35">
      <c r="A386" t="s">
        <v>94</v>
      </c>
      <c r="B386" t="s">
        <v>107</v>
      </c>
      <c r="C386">
        <v>2014</v>
      </c>
      <c r="D386">
        <v>0</v>
      </c>
      <c r="E386">
        <v>1</v>
      </c>
      <c r="F386">
        <v>1</v>
      </c>
      <c r="G386">
        <v>0</v>
      </c>
      <c r="H386">
        <v>1</v>
      </c>
      <c r="I386">
        <v>12.994490000000001</v>
      </c>
      <c r="J386">
        <v>6.2773139999999996</v>
      </c>
      <c r="K386">
        <v>6.2773139999999996</v>
      </c>
      <c r="L386">
        <v>0</v>
      </c>
    </row>
    <row r="387" spans="1:12" x14ac:dyDescent="0.35">
      <c r="A387" t="s">
        <v>94</v>
      </c>
      <c r="B387" t="s">
        <v>108</v>
      </c>
      <c r="C387">
        <v>2014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14.39063</v>
      </c>
      <c r="J387">
        <v>9.0236830000000001</v>
      </c>
      <c r="K387">
        <v>9.0236830000000001</v>
      </c>
      <c r="L387">
        <v>0</v>
      </c>
    </row>
    <row r="388" spans="1:12" x14ac:dyDescent="0.35">
      <c r="A388" t="s">
        <v>94</v>
      </c>
      <c r="B388" t="s">
        <v>119</v>
      </c>
      <c r="C388">
        <v>2014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18.555260000000001</v>
      </c>
      <c r="J388">
        <v>9.1197599999999994</v>
      </c>
      <c r="K388">
        <v>9.1197599999999994</v>
      </c>
      <c r="L388">
        <v>0</v>
      </c>
    </row>
    <row r="389" spans="1:12" x14ac:dyDescent="0.35">
      <c r="A389" t="s">
        <v>95</v>
      </c>
      <c r="B389" t="s">
        <v>92</v>
      </c>
      <c r="C389">
        <v>2014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20.19631</v>
      </c>
      <c r="J389">
        <v>9.6824670000000008</v>
      </c>
      <c r="K389">
        <v>9.6530500000000004</v>
      </c>
      <c r="L389">
        <v>0</v>
      </c>
    </row>
    <row r="390" spans="1:12" x14ac:dyDescent="0.35">
      <c r="A390" t="s">
        <v>95</v>
      </c>
      <c r="B390" t="s">
        <v>109</v>
      </c>
      <c r="C390">
        <v>2014</v>
      </c>
      <c r="D390">
        <v>1</v>
      </c>
      <c r="E390">
        <v>0</v>
      </c>
      <c r="F390">
        <v>1</v>
      </c>
      <c r="G390">
        <v>0</v>
      </c>
      <c r="H390">
        <v>1</v>
      </c>
      <c r="I390">
        <v>22.698080000000001</v>
      </c>
      <c r="J390">
        <v>5.5313239999999997</v>
      </c>
      <c r="K390">
        <v>5.3959919999999997</v>
      </c>
      <c r="L390">
        <v>1</v>
      </c>
    </row>
    <row r="391" spans="1:12" x14ac:dyDescent="0.35">
      <c r="A391" t="s">
        <v>95</v>
      </c>
      <c r="B391" t="s">
        <v>110</v>
      </c>
      <c r="C391">
        <v>2014</v>
      </c>
      <c r="D391">
        <v>0</v>
      </c>
      <c r="E391">
        <v>0</v>
      </c>
      <c r="F391">
        <v>0</v>
      </c>
      <c r="G391">
        <v>0</v>
      </c>
      <c r="H391">
        <v>1</v>
      </c>
      <c r="I391">
        <v>22.291650000000001</v>
      </c>
      <c r="J391">
        <v>6.5792089999999996</v>
      </c>
      <c r="K391">
        <v>6.6214459999999997</v>
      </c>
      <c r="L391">
        <v>1</v>
      </c>
    </row>
    <row r="392" spans="1:12" x14ac:dyDescent="0.35">
      <c r="A392" t="s">
        <v>95</v>
      </c>
      <c r="B392" t="s">
        <v>111</v>
      </c>
      <c r="C392">
        <v>2014</v>
      </c>
      <c r="D392">
        <v>0</v>
      </c>
      <c r="E392">
        <v>0</v>
      </c>
      <c r="F392">
        <v>0</v>
      </c>
      <c r="G392">
        <v>0</v>
      </c>
      <c r="H392">
        <v>1</v>
      </c>
      <c r="I392">
        <v>20.551570000000002</v>
      </c>
      <c r="J392">
        <v>6.9753150000000002</v>
      </c>
      <c r="K392">
        <v>6.989185</v>
      </c>
      <c r="L392">
        <v>1</v>
      </c>
    </row>
    <row r="393" spans="1:12" x14ac:dyDescent="0.35">
      <c r="A393" t="s">
        <v>95</v>
      </c>
      <c r="B393" t="s">
        <v>112</v>
      </c>
      <c r="C393">
        <v>2014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19.9544</v>
      </c>
      <c r="J393">
        <v>9.1585439999999991</v>
      </c>
      <c r="K393">
        <v>9.1705930000000002</v>
      </c>
      <c r="L393">
        <v>0</v>
      </c>
    </row>
    <row r="394" spans="1:12" x14ac:dyDescent="0.35">
      <c r="A394" t="s">
        <v>95</v>
      </c>
      <c r="B394" t="s">
        <v>91</v>
      </c>
      <c r="C394">
        <v>2014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19.855540000000001</v>
      </c>
      <c r="J394">
        <v>8.7564550000000008</v>
      </c>
      <c r="K394">
        <v>8.8454840000000008</v>
      </c>
      <c r="L394">
        <v>0</v>
      </c>
    </row>
    <row r="395" spans="1:12" x14ac:dyDescent="0.35">
      <c r="A395" t="s">
        <v>95</v>
      </c>
      <c r="B395" t="s">
        <v>120</v>
      </c>
      <c r="C395">
        <v>2014</v>
      </c>
      <c r="D395">
        <v>0</v>
      </c>
      <c r="E395">
        <v>0</v>
      </c>
      <c r="F395">
        <v>0</v>
      </c>
      <c r="G395">
        <v>0</v>
      </c>
      <c r="H395">
        <v>1</v>
      </c>
      <c r="I395">
        <v>21.627310000000001</v>
      </c>
      <c r="J395">
        <v>6.4363479999999997</v>
      </c>
      <c r="K395">
        <v>6.4520020000000002</v>
      </c>
      <c r="L395">
        <v>0</v>
      </c>
    </row>
    <row r="396" spans="1:12" x14ac:dyDescent="0.35">
      <c r="A396" t="s">
        <v>95</v>
      </c>
      <c r="B396" t="s">
        <v>93</v>
      </c>
      <c r="C396">
        <v>2014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21.85528</v>
      </c>
      <c r="J396">
        <v>8.9193490000000004</v>
      </c>
      <c r="K396">
        <v>8.9872789999999991</v>
      </c>
      <c r="L396">
        <v>0</v>
      </c>
    </row>
    <row r="397" spans="1:12" x14ac:dyDescent="0.35">
      <c r="A397" t="s">
        <v>95</v>
      </c>
      <c r="B397" t="s">
        <v>94</v>
      </c>
      <c r="C397">
        <v>2014</v>
      </c>
      <c r="D397">
        <v>0</v>
      </c>
      <c r="E397">
        <v>0</v>
      </c>
      <c r="F397">
        <v>0</v>
      </c>
      <c r="G397">
        <v>0</v>
      </c>
      <c r="H397">
        <v>1</v>
      </c>
      <c r="I397">
        <v>18.448699999999999</v>
      </c>
      <c r="J397">
        <v>7.7231100000000001</v>
      </c>
      <c r="K397">
        <v>7.7231100000000001</v>
      </c>
      <c r="L397">
        <v>1</v>
      </c>
    </row>
    <row r="398" spans="1:12" x14ac:dyDescent="0.35">
      <c r="A398" t="s">
        <v>95</v>
      </c>
      <c r="B398" t="s">
        <v>96</v>
      </c>
      <c r="C398">
        <v>2014</v>
      </c>
      <c r="D398">
        <v>1</v>
      </c>
      <c r="E398">
        <v>0</v>
      </c>
      <c r="F398">
        <v>0</v>
      </c>
      <c r="G398">
        <v>0</v>
      </c>
      <c r="H398">
        <v>1</v>
      </c>
      <c r="I398">
        <v>24.56692</v>
      </c>
      <c r="J398">
        <v>5.6340560000000002</v>
      </c>
      <c r="K398">
        <v>6.0846819999999999</v>
      </c>
      <c r="L398">
        <v>1</v>
      </c>
    </row>
    <row r="399" spans="1:12" x14ac:dyDescent="0.35">
      <c r="A399" t="s">
        <v>95</v>
      </c>
      <c r="B399" t="s">
        <v>97</v>
      </c>
      <c r="C399">
        <v>2014</v>
      </c>
      <c r="D399">
        <v>0</v>
      </c>
      <c r="E399">
        <v>0</v>
      </c>
      <c r="F399">
        <v>0</v>
      </c>
      <c r="G399">
        <v>0</v>
      </c>
      <c r="H399">
        <v>1</v>
      </c>
      <c r="I399">
        <v>21.255320000000001</v>
      </c>
      <c r="J399">
        <v>6.4485950000000001</v>
      </c>
      <c r="K399">
        <v>6.5008030000000003</v>
      </c>
      <c r="L399">
        <v>1</v>
      </c>
    </row>
    <row r="400" spans="1:12" x14ac:dyDescent="0.35">
      <c r="A400" t="s">
        <v>95</v>
      </c>
      <c r="B400" t="s">
        <v>121</v>
      </c>
      <c r="C400">
        <v>2014</v>
      </c>
      <c r="D400">
        <v>0</v>
      </c>
      <c r="E400">
        <v>0</v>
      </c>
      <c r="F400">
        <v>0</v>
      </c>
      <c r="G400">
        <v>0</v>
      </c>
      <c r="H400">
        <v>1</v>
      </c>
      <c r="I400">
        <v>22.07479</v>
      </c>
      <c r="J400">
        <v>7.4829590000000001</v>
      </c>
      <c r="K400">
        <v>7.4456449999999998</v>
      </c>
      <c r="L400">
        <v>1</v>
      </c>
    </row>
    <row r="401" spans="1:12" x14ac:dyDescent="0.35">
      <c r="A401" t="s">
        <v>95</v>
      </c>
      <c r="B401" t="s">
        <v>98</v>
      </c>
      <c r="C401">
        <v>2014</v>
      </c>
      <c r="D401">
        <v>0</v>
      </c>
      <c r="E401">
        <v>0</v>
      </c>
      <c r="F401">
        <v>0</v>
      </c>
      <c r="G401">
        <v>0</v>
      </c>
      <c r="H401">
        <v>1</v>
      </c>
      <c r="I401">
        <v>19.183309999999999</v>
      </c>
      <c r="J401">
        <v>7.1135130000000002</v>
      </c>
      <c r="K401">
        <v>7.1206670000000001</v>
      </c>
      <c r="L401">
        <v>1</v>
      </c>
    </row>
    <row r="402" spans="1:12" x14ac:dyDescent="0.35">
      <c r="A402" t="s">
        <v>95</v>
      </c>
      <c r="B402" t="s">
        <v>122</v>
      </c>
      <c r="C402">
        <v>2014</v>
      </c>
      <c r="D402">
        <v>0</v>
      </c>
      <c r="E402">
        <v>0</v>
      </c>
      <c r="F402">
        <v>0</v>
      </c>
      <c r="G402">
        <v>0</v>
      </c>
      <c r="H402">
        <v>1</v>
      </c>
      <c r="I402">
        <v>20.693000000000001</v>
      </c>
      <c r="J402">
        <v>7.1709990000000001</v>
      </c>
      <c r="K402">
        <v>7.1935289999999998</v>
      </c>
      <c r="L402">
        <v>1</v>
      </c>
    </row>
    <row r="403" spans="1:12" x14ac:dyDescent="0.35">
      <c r="A403" t="s">
        <v>95</v>
      </c>
      <c r="B403" t="s">
        <v>123</v>
      </c>
      <c r="C403">
        <v>2014</v>
      </c>
      <c r="D403">
        <v>0</v>
      </c>
      <c r="E403">
        <v>0</v>
      </c>
      <c r="F403">
        <v>0</v>
      </c>
      <c r="G403">
        <v>0</v>
      </c>
      <c r="H403">
        <v>1</v>
      </c>
      <c r="I403">
        <v>22.750399999999999</v>
      </c>
      <c r="J403">
        <v>6.7871990000000002</v>
      </c>
      <c r="K403">
        <v>6.8686559999999997</v>
      </c>
      <c r="L403">
        <v>1</v>
      </c>
    </row>
    <row r="404" spans="1:12" x14ac:dyDescent="0.35">
      <c r="A404" t="s">
        <v>95</v>
      </c>
      <c r="B404" t="s">
        <v>124</v>
      </c>
      <c r="C404">
        <v>2014</v>
      </c>
      <c r="D404">
        <v>0</v>
      </c>
      <c r="E404">
        <v>0</v>
      </c>
      <c r="F404">
        <v>0</v>
      </c>
      <c r="G404">
        <v>0</v>
      </c>
      <c r="H404">
        <v>1</v>
      </c>
      <c r="I404">
        <v>19.532119999999999</v>
      </c>
      <c r="J404">
        <v>7.3359360000000002</v>
      </c>
      <c r="K404">
        <v>7.2728429999999999</v>
      </c>
      <c r="L404">
        <v>1</v>
      </c>
    </row>
    <row r="405" spans="1:12" x14ac:dyDescent="0.35">
      <c r="A405" t="s">
        <v>95</v>
      </c>
      <c r="B405" t="s">
        <v>127</v>
      </c>
      <c r="C405">
        <v>2014</v>
      </c>
      <c r="D405">
        <v>0</v>
      </c>
      <c r="E405">
        <v>0</v>
      </c>
      <c r="F405">
        <v>0</v>
      </c>
      <c r="G405">
        <v>0</v>
      </c>
      <c r="H405">
        <v>1</v>
      </c>
      <c r="I405">
        <v>20.028939999999999</v>
      </c>
      <c r="J405">
        <v>6.1976899999999997</v>
      </c>
      <c r="K405">
        <v>6.1396170000000003</v>
      </c>
      <c r="L405">
        <v>1</v>
      </c>
    </row>
    <row r="406" spans="1:12" x14ac:dyDescent="0.35">
      <c r="A406" t="s">
        <v>95</v>
      </c>
      <c r="B406" t="s">
        <v>99</v>
      </c>
      <c r="C406">
        <v>2014</v>
      </c>
      <c r="D406">
        <v>0</v>
      </c>
      <c r="E406">
        <v>0</v>
      </c>
      <c r="F406">
        <v>0</v>
      </c>
      <c r="G406">
        <v>0</v>
      </c>
      <c r="H406">
        <v>1</v>
      </c>
      <c r="I406">
        <v>22.277670000000001</v>
      </c>
      <c r="J406">
        <v>6.0992639999999998</v>
      </c>
      <c r="K406">
        <v>5.9983890000000004</v>
      </c>
      <c r="L406">
        <v>1</v>
      </c>
    </row>
    <row r="407" spans="1:12" x14ac:dyDescent="0.35">
      <c r="A407" t="s">
        <v>95</v>
      </c>
      <c r="B407" t="s">
        <v>100</v>
      </c>
      <c r="C407">
        <v>2014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19.12819</v>
      </c>
      <c r="J407">
        <v>9.2773979999999998</v>
      </c>
      <c r="K407">
        <v>9.2757590000000008</v>
      </c>
      <c r="L407">
        <v>0</v>
      </c>
    </row>
    <row r="408" spans="1:12" x14ac:dyDescent="0.35">
      <c r="A408" t="s">
        <v>95</v>
      </c>
      <c r="B408" t="s">
        <v>113</v>
      </c>
      <c r="C408">
        <v>2014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19.87257</v>
      </c>
      <c r="J408">
        <v>8.6511139999999997</v>
      </c>
      <c r="K408">
        <v>8.7589059999999996</v>
      </c>
      <c r="L408">
        <v>0</v>
      </c>
    </row>
    <row r="409" spans="1:12" x14ac:dyDescent="0.35">
      <c r="A409" t="s">
        <v>95</v>
      </c>
      <c r="B409" t="s">
        <v>101</v>
      </c>
      <c r="C409">
        <v>2014</v>
      </c>
      <c r="D409">
        <v>0</v>
      </c>
      <c r="E409">
        <v>0</v>
      </c>
      <c r="F409">
        <v>0</v>
      </c>
      <c r="G409">
        <v>0</v>
      </c>
      <c r="H409">
        <v>1</v>
      </c>
      <c r="I409">
        <v>20.341360000000002</v>
      </c>
      <c r="J409">
        <v>7.2918510000000003</v>
      </c>
      <c r="K409">
        <v>7.3199889999999996</v>
      </c>
      <c r="L409">
        <v>1</v>
      </c>
    </row>
    <row r="410" spans="1:12" x14ac:dyDescent="0.35">
      <c r="A410" t="s">
        <v>95</v>
      </c>
      <c r="B410" t="s">
        <v>114</v>
      </c>
      <c r="C410">
        <v>2014</v>
      </c>
      <c r="D410">
        <v>0</v>
      </c>
      <c r="E410">
        <v>0</v>
      </c>
      <c r="F410">
        <v>0</v>
      </c>
      <c r="G410">
        <v>0</v>
      </c>
      <c r="H410">
        <v>1</v>
      </c>
      <c r="I410">
        <v>22.47448</v>
      </c>
      <c r="J410">
        <v>6.8302300000000002</v>
      </c>
      <c r="K410">
        <v>6.7084799999999998</v>
      </c>
      <c r="L410">
        <v>1</v>
      </c>
    </row>
    <row r="411" spans="1:12" x14ac:dyDescent="0.35">
      <c r="A411" t="s">
        <v>95</v>
      </c>
      <c r="B411" t="s">
        <v>125</v>
      </c>
      <c r="C411">
        <v>2014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20.340890000000002</v>
      </c>
      <c r="J411">
        <v>9.1156009999999998</v>
      </c>
      <c r="K411">
        <v>9.1034419999999994</v>
      </c>
      <c r="L411">
        <v>0</v>
      </c>
    </row>
    <row r="412" spans="1:12" x14ac:dyDescent="0.35">
      <c r="A412" t="s">
        <v>95</v>
      </c>
      <c r="B412" t="s">
        <v>132</v>
      </c>
      <c r="C412">
        <v>2014</v>
      </c>
      <c r="D412">
        <v>0</v>
      </c>
      <c r="E412">
        <v>0</v>
      </c>
      <c r="F412">
        <v>0</v>
      </c>
      <c r="G412">
        <v>0</v>
      </c>
      <c r="H412">
        <v>1</v>
      </c>
      <c r="I412">
        <v>20.343129999999999</v>
      </c>
      <c r="J412">
        <v>9.0210509999999999</v>
      </c>
      <c r="K412">
        <v>9.030996</v>
      </c>
      <c r="L412">
        <v>0</v>
      </c>
    </row>
    <row r="413" spans="1:12" x14ac:dyDescent="0.35">
      <c r="A413" t="s">
        <v>95</v>
      </c>
      <c r="B413" t="s">
        <v>128</v>
      </c>
      <c r="C413">
        <v>2014</v>
      </c>
      <c r="D413">
        <v>0</v>
      </c>
      <c r="E413">
        <v>0</v>
      </c>
      <c r="F413">
        <v>0</v>
      </c>
      <c r="G413">
        <v>0</v>
      </c>
      <c r="H413">
        <v>1</v>
      </c>
      <c r="I413">
        <v>19.94614</v>
      </c>
      <c r="J413">
        <v>6.8000670000000003</v>
      </c>
      <c r="K413">
        <v>6.7883100000000001</v>
      </c>
      <c r="L413">
        <v>1</v>
      </c>
    </row>
    <row r="414" spans="1:12" x14ac:dyDescent="0.35">
      <c r="A414" t="s">
        <v>95</v>
      </c>
      <c r="B414" t="s">
        <v>102</v>
      </c>
      <c r="C414">
        <v>2014</v>
      </c>
      <c r="D414">
        <v>0</v>
      </c>
      <c r="E414">
        <v>0</v>
      </c>
      <c r="F414">
        <v>0</v>
      </c>
      <c r="G414">
        <v>0</v>
      </c>
      <c r="H414">
        <v>1</v>
      </c>
      <c r="I414">
        <v>19.442029999999999</v>
      </c>
      <c r="J414">
        <v>6.3935969999999998</v>
      </c>
      <c r="K414">
        <v>6.3935969999999998</v>
      </c>
      <c r="L414">
        <v>1</v>
      </c>
    </row>
    <row r="415" spans="1:12" x14ac:dyDescent="0.35">
      <c r="A415" t="s">
        <v>95</v>
      </c>
      <c r="B415" t="s">
        <v>115</v>
      </c>
      <c r="C415">
        <v>2014</v>
      </c>
      <c r="D415">
        <v>0</v>
      </c>
      <c r="E415">
        <v>0</v>
      </c>
      <c r="F415">
        <v>0</v>
      </c>
      <c r="G415">
        <v>0</v>
      </c>
      <c r="H415">
        <v>1</v>
      </c>
      <c r="I415">
        <v>19.016950000000001</v>
      </c>
      <c r="J415">
        <v>6.9019240000000002</v>
      </c>
      <c r="K415">
        <v>6.9037499999999996</v>
      </c>
      <c r="L415">
        <v>1</v>
      </c>
    </row>
    <row r="416" spans="1:12" x14ac:dyDescent="0.35">
      <c r="A416" t="s">
        <v>95</v>
      </c>
      <c r="B416" t="s">
        <v>130</v>
      </c>
      <c r="C416">
        <v>2014</v>
      </c>
      <c r="D416">
        <v>0</v>
      </c>
      <c r="E416">
        <v>0</v>
      </c>
      <c r="F416">
        <v>0</v>
      </c>
      <c r="G416">
        <v>0</v>
      </c>
      <c r="H416">
        <v>1</v>
      </c>
      <c r="I416">
        <v>20.404509999999998</v>
      </c>
      <c r="J416">
        <v>9.204466</v>
      </c>
      <c r="K416">
        <v>9.1966040000000007</v>
      </c>
      <c r="L416">
        <v>0</v>
      </c>
    </row>
    <row r="417" spans="1:12" x14ac:dyDescent="0.35">
      <c r="A417" t="s">
        <v>95</v>
      </c>
      <c r="B417" t="s">
        <v>103</v>
      </c>
      <c r="C417">
        <v>2014</v>
      </c>
      <c r="D417">
        <v>0</v>
      </c>
      <c r="E417">
        <v>0</v>
      </c>
      <c r="F417">
        <v>0</v>
      </c>
      <c r="G417">
        <v>0</v>
      </c>
      <c r="H417">
        <v>1</v>
      </c>
      <c r="I417">
        <v>17.761050000000001</v>
      </c>
      <c r="J417">
        <v>7.3636249999999999</v>
      </c>
      <c r="K417">
        <v>7.3636249999999999</v>
      </c>
      <c r="L417">
        <v>1</v>
      </c>
    </row>
    <row r="418" spans="1:12" x14ac:dyDescent="0.35">
      <c r="A418" t="s">
        <v>95</v>
      </c>
      <c r="B418" t="s">
        <v>131</v>
      </c>
      <c r="C418">
        <v>2014</v>
      </c>
      <c r="D418">
        <v>0</v>
      </c>
      <c r="E418">
        <v>0</v>
      </c>
      <c r="F418">
        <v>0</v>
      </c>
      <c r="G418">
        <v>0</v>
      </c>
      <c r="H418">
        <v>1</v>
      </c>
      <c r="I418">
        <v>21.94266</v>
      </c>
      <c r="J418">
        <v>6.5663929999999997</v>
      </c>
      <c r="K418">
        <v>6.6259779999999999</v>
      </c>
      <c r="L418">
        <v>1</v>
      </c>
    </row>
    <row r="419" spans="1:12" x14ac:dyDescent="0.35">
      <c r="A419" t="s">
        <v>95</v>
      </c>
      <c r="B419" t="s">
        <v>104</v>
      </c>
      <c r="C419">
        <v>2014</v>
      </c>
      <c r="D419">
        <v>0</v>
      </c>
      <c r="E419">
        <v>0</v>
      </c>
      <c r="F419">
        <v>0</v>
      </c>
      <c r="G419">
        <v>0</v>
      </c>
      <c r="H419">
        <v>1</v>
      </c>
      <c r="I419">
        <v>20.522780000000001</v>
      </c>
      <c r="J419">
        <v>7.0188490000000003</v>
      </c>
      <c r="K419">
        <v>7.0463240000000003</v>
      </c>
      <c r="L419">
        <v>0</v>
      </c>
    </row>
    <row r="420" spans="1:12" x14ac:dyDescent="0.35">
      <c r="A420" t="s">
        <v>95</v>
      </c>
      <c r="B420" t="s">
        <v>116</v>
      </c>
      <c r="C420">
        <v>2014</v>
      </c>
      <c r="D420">
        <v>1</v>
      </c>
      <c r="E420">
        <v>0</v>
      </c>
      <c r="F420">
        <v>0</v>
      </c>
      <c r="G420">
        <v>0</v>
      </c>
      <c r="H420">
        <v>1</v>
      </c>
      <c r="I420">
        <v>22.965589999999999</v>
      </c>
      <c r="J420">
        <v>6.2490420000000002</v>
      </c>
      <c r="K420">
        <v>6.044257</v>
      </c>
      <c r="L420">
        <v>1</v>
      </c>
    </row>
    <row r="421" spans="1:12" x14ac:dyDescent="0.35">
      <c r="A421" t="s">
        <v>95</v>
      </c>
      <c r="B421" t="s">
        <v>117</v>
      </c>
      <c r="C421">
        <v>2014</v>
      </c>
      <c r="D421">
        <v>0</v>
      </c>
      <c r="E421">
        <v>0</v>
      </c>
      <c r="F421">
        <v>0</v>
      </c>
      <c r="G421">
        <v>0</v>
      </c>
      <c r="H421">
        <v>1</v>
      </c>
      <c r="I421">
        <v>19.99783</v>
      </c>
      <c r="J421">
        <v>7.7173220000000002</v>
      </c>
      <c r="K421">
        <v>7.7001670000000004</v>
      </c>
      <c r="L421">
        <v>1</v>
      </c>
    </row>
    <row r="422" spans="1:12" x14ac:dyDescent="0.35">
      <c r="A422" t="s">
        <v>95</v>
      </c>
      <c r="B422" t="s">
        <v>126</v>
      </c>
      <c r="C422">
        <v>2014</v>
      </c>
      <c r="D422">
        <v>0</v>
      </c>
      <c r="E422">
        <v>0</v>
      </c>
      <c r="F422">
        <v>0</v>
      </c>
      <c r="G422">
        <v>0</v>
      </c>
      <c r="H422">
        <v>1</v>
      </c>
      <c r="I422">
        <v>21.240749999999998</v>
      </c>
      <c r="J422">
        <v>6.9891759999999996</v>
      </c>
      <c r="K422">
        <v>6.9891759999999996</v>
      </c>
      <c r="L422">
        <v>1</v>
      </c>
    </row>
    <row r="423" spans="1:12" x14ac:dyDescent="0.35">
      <c r="A423" t="s">
        <v>95</v>
      </c>
      <c r="B423" t="s">
        <v>33</v>
      </c>
      <c r="C423">
        <v>2014</v>
      </c>
      <c r="D423">
        <v>0</v>
      </c>
      <c r="E423">
        <v>0</v>
      </c>
      <c r="F423">
        <v>0</v>
      </c>
      <c r="G423">
        <v>0</v>
      </c>
      <c r="H423">
        <v>1</v>
      </c>
      <c r="I423">
        <v>22.599820000000001</v>
      </c>
      <c r="J423">
        <v>6.9462109999999999</v>
      </c>
      <c r="K423">
        <v>7.0719810000000001</v>
      </c>
      <c r="L423">
        <v>1</v>
      </c>
    </row>
    <row r="424" spans="1:12" x14ac:dyDescent="0.35">
      <c r="A424" t="s">
        <v>95</v>
      </c>
      <c r="B424" t="s">
        <v>129</v>
      </c>
      <c r="C424">
        <v>2014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22.537960000000002</v>
      </c>
      <c r="J424">
        <v>7.4243430000000004</v>
      </c>
      <c r="K424">
        <v>7.8403850000000004</v>
      </c>
      <c r="L424">
        <v>0</v>
      </c>
    </row>
    <row r="425" spans="1:12" x14ac:dyDescent="0.35">
      <c r="A425" t="s">
        <v>95</v>
      </c>
      <c r="B425" t="s">
        <v>34</v>
      </c>
      <c r="C425">
        <v>2014</v>
      </c>
      <c r="D425">
        <v>0</v>
      </c>
      <c r="E425">
        <v>0</v>
      </c>
      <c r="F425">
        <v>0</v>
      </c>
      <c r="G425">
        <v>0</v>
      </c>
      <c r="H425">
        <v>1</v>
      </c>
      <c r="I425">
        <v>19.498529999999999</v>
      </c>
      <c r="J425">
        <v>7.2037399999999998</v>
      </c>
      <c r="K425">
        <v>7.26722</v>
      </c>
      <c r="L425">
        <v>1</v>
      </c>
    </row>
    <row r="426" spans="1:12" x14ac:dyDescent="0.35">
      <c r="A426" t="s">
        <v>95</v>
      </c>
      <c r="B426" t="s">
        <v>118</v>
      </c>
      <c r="C426">
        <v>2014</v>
      </c>
      <c r="D426">
        <v>1</v>
      </c>
      <c r="E426">
        <v>0</v>
      </c>
      <c r="F426">
        <v>0</v>
      </c>
      <c r="G426">
        <v>0</v>
      </c>
      <c r="H426">
        <v>1</v>
      </c>
      <c r="I426">
        <v>23.138190000000002</v>
      </c>
      <c r="J426">
        <v>5.6810159999999996</v>
      </c>
      <c r="K426">
        <v>5.531955</v>
      </c>
      <c r="L426">
        <v>1</v>
      </c>
    </row>
    <row r="427" spans="1:12" x14ac:dyDescent="0.35">
      <c r="A427" t="s">
        <v>95</v>
      </c>
      <c r="B427" t="s">
        <v>105</v>
      </c>
      <c r="C427">
        <v>2014</v>
      </c>
      <c r="D427">
        <v>0</v>
      </c>
      <c r="E427">
        <v>0</v>
      </c>
      <c r="F427">
        <v>0</v>
      </c>
      <c r="G427">
        <v>0</v>
      </c>
      <c r="H427">
        <v>1</v>
      </c>
      <c r="I427">
        <v>20.332280000000001</v>
      </c>
      <c r="J427">
        <v>6.1059109999999999</v>
      </c>
      <c r="K427">
        <v>6.1059109999999999</v>
      </c>
      <c r="L427">
        <v>1</v>
      </c>
    </row>
    <row r="428" spans="1:12" x14ac:dyDescent="0.35">
      <c r="A428" t="s">
        <v>95</v>
      </c>
      <c r="B428" t="s">
        <v>106</v>
      </c>
      <c r="C428">
        <v>2014</v>
      </c>
      <c r="D428">
        <v>0</v>
      </c>
      <c r="E428">
        <v>0</v>
      </c>
      <c r="F428">
        <v>0</v>
      </c>
      <c r="G428">
        <v>0</v>
      </c>
      <c r="H428">
        <v>1</v>
      </c>
      <c r="I428">
        <v>21.597629999999999</v>
      </c>
      <c r="J428">
        <v>6.9603469999999996</v>
      </c>
      <c r="K428">
        <v>6.8834960000000001</v>
      </c>
      <c r="L428">
        <v>1</v>
      </c>
    </row>
    <row r="429" spans="1:12" x14ac:dyDescent="0.35">
      <c r="A429" t="s">
        <v>95</v>
      </c>
      <c r="B429" t="s">
        <v>107</v>
      </c>
      <c r="C429">
        <v>2014</v>
      </c>
      <c r="D429">
        <v>0</v>
      </c>
      <c r="E429">
        <v>0</v>
      </c>
      <c r="F429">
        <v>0</v>
      </c>
      <c r="G429">
        <v>0</v>
      </c>
      <c r="H429">
        <v>1</v>
      </c>
      <c r="I429">
        <v>21.497</v>
      </c>
      <c r="J429">
        <v>7.5127639999999998</v>
      </c>
      <c r="K429">
        <v>7.4707990000000004</v>
      </c>
      <c r="L429">
        <v>0</v>
      </c>
    </row>
    <row r="430" spans="1:12" x14ac:dyDescent="0.35">
      <c r="A430" t="s">
        <v>95</v>
      </c>
      <c r="B430" t="s">
        <v>108</v>
      </c>
      <c r="C430">
        <v>2014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18.792819999999999</v>
      </c>
      <c r="J430">
        <v>9.1090710000000001</v>
      </c>
      <c r="K430">
        <v>9.1094449999999991</v>
      </c>
      <c r="L430">
        <v>0</v>
      </c>
    </row>
    <row r="431" spans="1:12" x14ac:dyDescent="0.35">
      <c r="A431" t="s">
        <v>95</v>
      </c>
      <c r="B431" t="s">
        <v>119</v>
      </c>
      <c r="C431">
        <v>2014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22.055510000000002</v>
      </c>
      <c r="J431">
        <v>8.841621</v>
      </c>
      <c r="K431">
        <v>8.9859390000000001</v>
      </c>
      <c r="L431">
        <v>0</v>
      </c>
    </row>
    <row r="432" spans="1:12" x14ac:dyDescent="0.35">
      <c r="A432" t="s">
        <v>96</v>
      </c>
      <c r="B432" t="s">
        <v>92</v>
      </c>
      <c r="C432">
        <v>2014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23.22</v>
      </c>
      <c r="J432">
        <v>9.6841120000000007</v>
      </c>
      <c r="K432">
        <v>9.6727310000000006</v>
      </c>
      <c r="L432">
        <v>0</v>
      </c>
    </row>
    <row r="433" spans="1:12" x14ac:dyDescent="0.35">
      <c r="A433" t="s">
        <v>96</v>
      </c>
      <c r="B433" t="s">
        <v>109</v>
      </c>
      <c r="C433">
        <v>2014</v>
      </c>
      <c r="D433">
        <v>1</v>
      </c>
      <c r="E433">
        <v>1</v>
      </c>
      <c r="F433">
        <v>0</v>
      </c>
      <c r="G433">
        <v>1</v>
      </c>
      <c r="H433">
        <v>1</v>
      </c>
      <c r="I433">
        <v>25.074200000000001</v>
      </c>
      <c r="J433">
        <v>6.2612399999999999</v>
      </c>
      <c r="K433">
        <v>6.4134840000000004</v>
      </c>
      <c r="L433">
        <v>1</v>
      </c>
    </row>
    <row r="434" spans="1:12" x14ac:dyDescent="0.35">
      <c r="A434" t="s">
        <v>96</v>
      </c>
      <c r="B434" t="s">
        <v>110</v>
      </c>
      <c r="C434">
        <v>2014</v>
      </c>
      <c r="D434">
        <v>1</v>
      </c>
      <c r="E434">
        <v>1</v>
      </c>
      <c r="F434">
        <v>0</v>
      </c>
      <c r="G434">
        <v>1</v>
      </c>
      <c r="H434">
        <v>1</v>
      </c>
      <c r="I434">
        <v>24.45898</v>
      </c>
      <c r="J434">
        <v>6.4838250000000004</v>
      </c>
      <c r="K434">
        <v>6.0580749999999997</v>
      </c>
      <c r="L434">
        <v>1</v>
      </c>
    </row>
    <row r="435" spans="1:12" x14ac:dyDescent="0.35">
      <c r="A435" t="s">
        <v>96</v>
      </c>
      <c r="B435" t="s">
        <v>111</v>
      </c>
      <c r="C435">
        <v>2014</v>
      </c>
      <c r="D435">
        <v>0</v>
      </c>
      <c r="E435">
        <v>0</v>
      </c>
      <c r="F435">
        <v>0</v>
      </c>
      <c r="G435">
        <v>0</v>
      </c>
      <c r="H435">
        <v>1</v>
      </c>
      <c r="I435">
        <v>22.146319999999999</v>
      </c>
      <c r="J435">
        <v>7.1871739999999997</v>
      </c>
      <c r="K435">
        <v>7.290546</v>
      </c>
      <c r="L435">
        <v>1</v>
      </c>
    </row>
    <row r="436" spans="1:12" x14ac:dyDescent="0.35">
      <c r="A436" t="s">
        <v>96</v>
      </c>
      <c r="B436" t="s">
        <v>112</v>
      </c>
      <c r="C436">
        <v>2014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23.601089999999999</v>
      </c>
      <c r="J436">
        <v>9.1670739999999995</v>
      </c>
      <c r="K436">
        <v>9.1517060000000008</v>
      </c>
      <c r="L436">
        <v>0</v>
      </c>
    </row>
    <row r="437" spans="1:12" x14ac:dyDescent="0.35">
      <c r="A437" t="s">
        <v>96</v>
      </c>
      <c r="B437" t="s">
        <v>91</v>
      </c>
      <c r="C437">
        <v>2014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23.565159999999999</v>
      </c>
      <c r="J437">
        <v>8.7237829999999992</v>
      </c>
      <c r="K437">
        <v>8.7918830000000003</v>
      </c>
      <c r="L437">
        <v>0</v>
      </c>
    </row>
    <row r="438" spans="1:12" x14ac:dyDescent="0.35">
      <c r="A438" t="s">
        <v>96</v>
      </c>
      <c r="B438" t="s">
        <v>120</v>
      </c>
      <c r="C438">
        <v>2014</v>
      </c>
      <c r="D438">
        <v>1</v>
      </c>
      <c r="E438">
        <v>1</v>
      </c>
      <c r="F438">
        <v>0</v>
      </c>
      <c r="G438">
        <v>0</v>
      </c>
      <c r="H438">
        <v>1</v>
      </c>
      <c r="I438">
        <v>24.881440000000001</v>
      </c>
      <c r="J438">
        <v>6.6273549999999997</v>
      </c>
      <c r="K438">
        <v>6.3053610000000004</v>
      </c>
      <c r="L438">
        <v>0</v>
      </c>
    </row>
    <row r="439" spans="1:12" x14ac:dyDescent="0.35">
      <c r="A439" t="s">
        <v>96</v>
      </c>
      <c r="B439" t="s">
        <v>93</v>
      </c>
      <c r="C439">
        <v>2014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25.53464</v>
      </c>
      <c r="J439">
        <v>8.9060330000000008</v>
      </c>
      <c r="K439">
        <v>9.0135039999999993</v>
      </c>
      <c r="L439">
        <v>0</v>
      </c>
    </row>
    <row r="440" spans="1:12" x14ac:dyDescent="0.35">
      <c r="A440" t="s">
        <v>96</v>
      </c>
      <c r="B440" t="s">
        <v>94</v>
      </c>
      <c r="C440">
        <v>2014</v>
      </c>
      <c r="D440">
        <v>0</v>
      </c>
      <c r="E440">
        <v>0</v>
      </c>
      <c r="F440">
        <v>0</v>
      </c>
      <c r="G440">
        <v>1</v>
      </c>
      <c r="H440">
        <v>1</v>
      </c>
      <c r="I440">
        <v>20.644670000000001</v>
      </c>
      <c r="J440">
        <v>7.8210559999999996</v>
      </c>
      <c r="K440">
        <v>7.8210559999999996</v>
      </c>
      <c r="L440">
        <v>1</v>
      </c>
    </row>
    <row r="441" spans="1:12" x14ac:dyDescent="0.35">
      <c r="A441" t="s">
        <v>96</v>
      </c>
      <c r="B441" t="s">
        <v>95</v>
      </c>
      <c r="C441">
        <v>2014</v>
      </c>
      <c r="D441">
        <v>1</v>
      </c>
      <c r="E441">
        <v>0</v>
      </c>
      <c r="F441">
        <v>0</v>
      </c>
      <c r="G441">
        <v>0</v>
      </c>
      <c r="H441">
        <v>1</v>
      </c>
      <c r="I441">
        <v>24.481089999999998</v>
      </c>
      <c r="J441">
        <v>5.6340560000000002</v>
      </c>
      <c r="K441">
        <v>6.0846819999999999</v>
      </c>
      <c r="L441">
        <v>1</v>
      </c>
    </row>
    <row r="442" spans="1:12" x14ac:dyDescent="0.35">
      <c r="A442" t="s">
        <v>96</v>
      </c>
      <c r="B442" t="s">
        <v>97</v>
      </c>
      <c r="C442">
        <v>2014</v>
      </c>
      <c r="D442">
        <v>1</v>
      </c>
      <c r="E442">
        <v>0</v>
      </c>
      <c r="F442">
        <v>0</v>
      </c>
      <c r="G442">
        <v>0</v>
      </c>
      <c r="H442">
        <v>1</v>
      </c>
      <c r="I442">
        <v>23.908169999999998</v>
      </c>
      <c r="J442">
        <v>5.8665520000000004</v>
      </c>
      <c r="K442">
        <v>6.2826409999999999</v>
      </c>
      <c r="L442">
        <v>1</v>
      </c>
    </row>
    <row r="443" spans="1:12" x14ac:dyDescent="0.35">
      <c r="A443" t="s">
        <v>96</v>
      </c>
      <c r="B443" t="s">
        <v>121</v>
      </c>
      <c r="C443">
        <v>2014</v>
      </c>
      <c r="D443">
        <v>0</v>
      </c>
      <c r="E443">
        <v>0</v>
      </c>
      <c r="F443">
        <v>0</v>
      </c>
      <c r="G443">
        <v>1</v>
      </c>
      <c r="H443">
        <v>1</v>
      </c>
      <c r="I443">
        <v>24.646070000000002</v>
      </c>
      <c r="J443">
        <v>7.5356519999999998</v>
      </c>
      <c r="K443">
        <v>7.3589120000000001</v>
      </c>
      <c r="L443">
        <v>1</v>
      </c>
    </row>
    <row r="444" spans="1:12" x14ac:dyDescent="0.35">
      <c r="A444" t="s">
        <v>96</v>
      </c>
      <c r="B444" t="s">
        <v>98</v>
      </c>
      <c r="C444">
        <v>2014</v>
      </c>
      <c r="D444">
        <v>0</v>
      </c>
      <c r="E444">
        <v>0</v>
      </c>
      <c r="F444">
        <v>0</v>
      </c>
      <c r="G444">
        <v>1</v>
      </c>
      <c r="H444">
        <v>1</v>
      </c>
      <c r="I444">
        <v>21.483720000000002</v>
      </c>
      <c r="J444">
        <v>6.9473289999999999</v>
      </c>
      <c r="K444">
        <v>7.1691190000000002</v>
      </c>
      <c r="L444">
        <v>1</v>
      </c>
    </row>
    <row r="445" spans="1:12" x14ac:dyDescent="0.35">
      <c r="A445" t="s">
        <v>96</v>
      </c>
      <c r="B445" t="s">
        <v>122</v>
      </c>
      <c r="C445">
        <v>2014</v>
      </c>
      <c r="D445">
        <v>0</v>
      </c>
      <c r="E445">
        <v>0</v>
      </c>
      <c r="F445">
        <v>0</v>
      </c>
      <c r="G445">
        <v>1</v>
      </c>
      <c r="H445">
        <v>1</v>
      </c>
      <c r="I445">
        <v>23.436499999999999</v>
      </c>
      <c r="J445">
        <v>7.0081819999999997</v>
      </c>
      <c r="K445">
        <v>7.2221900000000003</v>
      </c>
      <c r="L445">
        <v>1</v>
      </c>
    </row>
    <row r="446" spans="1:12" x14ac:dyDescent="0.35">
      <c r="A446" t="s">
        <v>96</v>
      </c>
      <c r="B446" t="s">
        <v>123</v>
      </c>
      <c r="C446">
        <v>2014</v>
      </c>
      <c r="D446">
        <v>1</v>
      </c>
      <c r="E446">
        <v>0</v>
      </c>
      <c r="F446">
        <v>0</v>
      </c>
      <c r="G446">
        <v>1</v>
      </c>
      <c r="H446">
        <v>1</v>
      </c>
      <c r="I446">
        <v>25.619520000000001</v>
      </c>
      <c r="J446">
        <v>6.7817449999999999</v>
      </c>
      <c r="K446">
        <v>6.6090549999999997</v>
      </c>
      <c r="L446">
        <v>1</v>
      </c>
    </row>
    <row r="447" spans="1:12" x14ac:dyDescent="0.35">
      <c r="A447" t="s">
        <v>96</v>
      </c>
      <c r="B447" t="s">
        <v>124</v>
      </c>
      <c r="C447">
        <v>2014</v>
      </c>
      <c r="D447">
        <v>0</v>
      </c>
      <c r="E447">
        <v>0</v>
      </c>
      <c r="F447">
        <v>0</v>
      </c>
      <c r="G447">
        <v>1</v>
      </c>
      <c r="H447">
        <v>1</v>
      </c>
      <c r="I447">
        <v>22.765779999999999</v>
      </c>
      <c r="J447">
        <v>7.4969279999999996</v>
      </c>
      <c r="K447">
        <v>7.4901140000000002</v>
      </c>
      <c r="L447">
        <v>1</v>
      </c>
    </row>
    <row r="448" spans="1:12" x14ac:dyDescent="0.35">
      <c r="A448" t="s">
        <v>96</v>
      </c>
      <c r="B448" t="s">
        <v>127</v>
      </c>
      <c r="C448">
        <v>2014</v>
      </c>
      <c r="D448">
        <v>0</v>
      </c>
      <c r="E448">
        <v>0</v>
      </c>
      <c r="F448">
        <v>0</v>
      </c>
      <c r="G448">
        <v>0</v>
      </c>
      <c r="H448">
        <v>1</v>
      </c>
      <c r="I448">
        <v>21.896180000000001</v>
      </c>
      <c r="J448">
        <v>6.6482130000000002</v>
      </c>
      <c r="K448">
        <v>6.6598160000000002</v>
      </c>
      <c r="L448">
        <v>1</v>
      </c>
    </row>
    <row r="449" spans="1:12" x14ac:dyDescent="0.35">
      <c r="A449" t="s">
        <v>96</v>
      </c>
      <c r="B449" t="s">
        <v>99</v>
      </c>
      <c r="C449">
        <v>2014</v>
      </c>
      <c r="D449">
        <v>0</v>
      </c>
      <c r="E449">
        <v>0</v>
      </c>
      <c r="F449">
        <v>0</v>
      </c>
      <c r="G449">
        <v>0</v>
      </c>
      <c r="H449">
        <v>1</v>
      </c>
      <c r="I449">
        <v>24.025849999999998</v>
      </c>
      <c r="J449">
        <v>6.5363319999999998</v>
      </c>
      <c r="K449">
        <v>6.6918689999999996</v>
      </c>
      <c r="L449">
        <v>1</v>
      </c>
    </row>
    <row r="450" spans="1:12" x14ac:dyDescent="0.35">
      <c r="A450" t="s">
        <v>96</v>
      </c>
      <c r="B450" t="s">
        <v>100</v>
      </c>
      <c r="C450">
        <v>2014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22.161909999999999</v>
      </c>
      <c r="J450">
        <v>9.2846510000000002</v>
      </c>
      <c r="K450">
        <v>9.3071000000000002</v>
      </c>
      <c r="L450">
        <v>0</v>
      </c>
    </row>
    <row r="451" spans="1:12" x14ac:dyDescent="0.35">
      <c r="A451" t="s">
        <v>96</v>
      </c>
      <c r="B451" t="s">
        <v>113</v>
      </c>
      <c r="C451">
        <v>2014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23.290150000000001</v>
      </c>
      <c r="J451">
        <v>8.6638730000000006</v>
      </c>
      <c r="K451">
        <v>8.8134820000000005</v>
      </c>
      <c r="L451">
        <v>0</v>
      </c>
    </row>
    <row r="452" spans="1:12" x14ac:dyDescent="0.35">
      <c r="A452" t="s">
        <v>96</v>
      </c>
      <c r="B452" t="s">
        <v>101</v>
      </c>
      <c r="C452">
        <v>2014</v>
      </c>
      <c r="D452">
        <v>0</v>
      </c>
      <c r="E452">
        <v>0</v>
      </c>
      <c r="F452">
        <v>0</v>
      </c>
      <c r="G452">
        <v>1</v>
      </c>
      <c r="H452">
        <v>1</v>
      </c>
      <c r="I452">
        <v>22.97194</v>
      </c>
      <c r="J452">
        <v>7.1863080000000004</v>
      </c>
      <c r="K452">
        <v>7.0404109999999998</v>
      </c>
      <c r="L452">
        <v>1</v>
      </c>
    </row>
    <row r="453" spans="1:12" x14ac:dyDescent="0.35">
      <c r="A453" t="s">
        <v>96</v>
      </c>
      <c r="B453" t="s">
        <v>114</v>
      </c>
      <c r="C453">
        <v>2014</v>
      </c>
      <c r="D453">
        <v>0</v>
      </c>
      <c r="E453">
        <v>0</v>
      </c>
      <c r="F453">
        <v>0</v>
      </c>
      <c r="G453">
        <v>1</v>
      </c>
      <c r="H453">
        <v>1</v>
      </c>
      <c r="I453">
        <v>25.162849999999999</v>
      </c>
      <c r="J453">
        <v>7.0783269999999998</v>
      </c>
      <c r="K453">
        <v>6.8480829999999999</v>
      </c>
      <c r="L453">
        <v>1</v>
      </c>
    </row>
    <row r="454" spans="1:12" x14ac:dyDescent="0.35">
      <c r="A454" t="s">
        <v>96</v>
      </c>
      <c r="B454" t="s">
        <v>125</v>
      </c>
      <c r="C454">
        <v>2014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23.932369999999999</v>
      </c>
      <c r="J454">
        <v>9.0984630000000006</v>
      </c>
      <c r="K454">
        <v>9.1158929999999998</v>
      </c>
      <c r="L454">
        <v>0</v>
      </c>
    </row>
    <row r="455" spans="1:12" x14ac:dyDescent="0.35">
      <c r="A455" t="s">
        <v>96</v>
      </c>
      <c r="B455" t="s">
        <v>132</v>
      </c>
      <c r="C455">
        <v>2014</v>
      </c>
      <c r="D455">
        <v>0</v>
      </c>
      <c r="E455">
        <v>0</v>
      </c>
      <c r="F455">
        <v>0</v>
      </c>
      <c r="G455">
        <v>0</v>
      </c>
      <c r="H455">
        <v>1</v>
      </c>
      <c r="I455">
        <v>23.95861</v>
      </c>
      <c r="J455">
        <v>9.0061920000000004</v>
      </c>
      <c r="K455">
        <v>9.0488320000000009</v>
      </c>
      <c r="L455">
        <v>0</v>
      </c>
    </row>
    <row r="456" spans="1:12" x14ac:dyDescent="0.35">
      <c r="A456" t="s">
        <v>96</v>
      </c>
      <c r="B456" t="s">
        <v>128</v>
      </c>
      <c r="C456">
        <v>2014</v>
      </c>
      <c r="D456">
        <v>0</v>
      </c>
      <c r="E456">
        <v>0</v>
      </c>
      <c r="F456">
        <v>0</v>
      </c>
      <c r="G456">
        <v>0</v>
      </c>
      <c r="H456">
        <v>1</v>
      </c>
      <c r="I456">
        <v>21.735669999999999</v>
      </c>
      <c r="J456">
        <v>6.7117760000000004</v>
      </c>
      <c r="K456">
        <v>7.0001860000000002</v>
      </c>
      <c r="L456">
        <v>1</v>
      </c>
    </row>
    <row r="457" spans="1:12" x14ac:dyDescent="0.35">
      <c r="A457" t="s">
        <v>96</v>
      </c>
      <c r="B457" t="s">
        <v>102</v>
      </c>
      <c r="C457">
        <v>2014</v>
      </c>
      <c r="D457">
        <v>1</v>
      </c>
      <c r="E457">
        <v>1</v>
      </c>
      <c r="F457">
        <v>0</v>
      </c>
      <c r="G457">
        <v>1</v>
      </c>
      <c r="H457">
        <v>1</v>
      </c>
      <c r="I457">
        <v>23.053899999999999</v>
      </c>
      <c r="J457">
        <v>6.4044090000000002</v>
      </c>
      <c r="K457">
        <v>6.4044090000000002</v>
      </c>
      <c r="L457">
        <v>1</v>
      </c>
    </row>
    <row r="458" spans="1:12" x14ac:dyDescent="0.35">
      <c r="A458" t="s">
        <v>96</v>
      </c>
      <c r="B458" t="s">
        <v>115</v>
      </c>
      <c r="C458">
        <v>2014</v>
      </c>
      <c r="D458">
        <v>0</v>
      </c>
      <c r="E458">
        <v>0</v>
      </c>
      <c r="F458">
        <v>0</v>
      </c>
      <c r="G458">
        <v>0</v>
      </c>
      <c r="H458">
        <v>1</v>
      </c>
      <c r="I458">
        <v>21.056899999999999</v>
      </c>
      <c r="J458">
        <v>6.7383379999999997</v>
      </c>
      <c r="K458">
        <v>7.0183239999999998</v>
      </c>
      <c r="L458">
        <v>1</v>
      </c>
    </row>
    <row r="459" spans="1:12" x14ac:dyDescent="0.35">
      <c r="A459" t="s">
        <v>96</v>
      </c>
      <c r="B459" t="s">
        <v>130</v>
      </c>
      <c r="C459">
        <v>2014</v>
      </c>
      <c r="D459">
        <v>0</v>
      </c>
      <c r="E459">
        <v>0</v>
      </c>
      <c r="F459">
        <v>0</v>
      </c>
      <c r="G459">
        <v>0</v>
      </c>
      <c r="H459">
        <v>1</v>
      </c>
      <c r="I459">
        <v>23.421199999999999</v>
      </c>
      <c r="J459">
        <v>9.1845280000000002</v>
      </c>
      <c r="K459">
        <v>9.1573440000000002</v>
      </c>
      <c r="L459">
        <v>0</v>
      </c>
    </row>
    <row r="460" spans="1:12" x14ac:dyDescent="0.35">
      <c r="A460" t="s">
        <v>96</v>
      </c>
      <c r="B460" t="s">
        <v>103</v>
      </c>
      <c r="C460">
        <v>2014</v>
      </c>
      <c r="D460">
        <v>0</v>
      </c>
      <c r="E460">
        <v>0</v>
      </c>
      <c r="F460">
        <v>0</v>
      </c>
      <c r="G460">
        <v>1</v>
      </c>
      <c r="H460">
        <v>1</v>
      </c>
      <c r="I460">
        <v>19.906870000000001</v>
      </c>
      <c r="J460">
        <v>7.5231019999999997</v>
      </c>
      <c r="K460">
        <v>7.5231019999999997</v>
      </c>
      <c r="L460">
        <v>1</v>
      </c>
    </row>
    <row r="461" spans="1:12" x14ac:dyDescent="0.35">
      <c r="A461" t="s">
        <v>96</v>
      </c>
      <c r="B461" t="s">
        <v>131</v>
      </c>
      <c r="C461">
        <v>2014</v>
      </c>
      <c r="D461">
        <v>1</v>
      </c>
      <c r="E461">
        <v>0</v>
      </c>
      <c r="F461">
        <v>0</v>
      </c>
      <c r="G461">
        <v>1</v>
      </c>
      <c r="H461">
        <v>1</v>
      </c>
      <c r="I461">
        <v>25.011710000000001</v>
      </c>
      <c r="J461">
        <v>6.3616130000000002</v>
      </c>
      <c r="K461">
        <v>6.0209609999999998</v>
      </c>
      <c r="L461">
        <v>1</v>
      </c>
    </row>
    <row r="462" spans="1:12" x14ac:dyDescent="0.35">
      <c r="A462" t="s">
        <v>96</v>
      </c>
      <c r="B462" t="s">
        <v>104</v>
      </c>
      <c r="C462">
        <v>2014</v>
      </c>
      <c r="D462">
        <v>0</v>
      </c>
      <c r="E462">
        <v>0</v>
      </c>
      <c r="F462">
        <v>0</v>
      </c>
      <c r="G462">
        <v>0</v>
      </c>
      <c r="H462">
        <v>1</v>
      </c>
      <c r="I462">
        <v>23.275459999999999</v>
      </c>
      <c r="J462">
        <v>6.7315430000000003</v>
      </c>
      <c r="K462">
        <v>6.8746489999999998</v>
      </c>
      <c r="L462">
        <v>0</v>
      </c>
    </row>
    <row r="463" spans="1:12" x14ac:dyDescent="0.35">
      <c r="A463" t="s">
        <v>96</v>
      </c>
      <c r="B463" t="s">
        <v>116</v>
      </c>
      <c r="C463">
        <v>2014</v>
      </c>
      <c r="D463">
        <v>1</v>
      </c>
      <c r="E463">
        <v>0</v>
      </c>
      <c r="F463">
        <v>1</v>
      </c>
      <c r="G463">
        <v>0</v>
      </c>
      <c r="H463">
        <v>1</v>
      </c>
      <c r="I463">
        <v>24.843990000000002</v>
      </c>
      <c r="J463">
        <v>6.2479469999999999</v>
      </c>
      <c r="K463">
        <v>6.5148720000000004</v>
      </c>
      <c r="L463">
        <v>1</v>
      </c>
    </row>
    <row r="464" spans="1:12" x14ac:dyDescent="0.35">
      <c r="A464" t="s">
        <v>96</v>
      </c>
      <c r="B464" t="s">
        <v>117</v>
      </c>
      <c r="C464">
        <v>2014</v>
      </c>
      <c r="D464">
        <v>0</v>
      </c>
      <c r="E464">
        <v>0</v>
      </c>
      <c r="F464">
        <v>0</v>
      </c>
      <c r="G464">
        <v>1</v>
      </c>
      <c r="H464">
        <v>1</v>
      </c>
      <c r="I464">
        <v>23.025690000000001</v>
      </c>
      <c r="J464">
        <v>7.7473840000000003</v>
      </c>
      <c r="K464">
        <v>7.594875</v>
      </c>
      <c r="L464">
        <v>1</v>
      </c>
    </row>
    <row r="465" spans="1:12" x14ac:dyDescent="0.35">
      <c r="A465" t="s">
        <v>96</v>
      </c>
      <c r="B465" t="s">
        <v>126</v>
      </c>
      <c r="C465">
        <v>2014</v>
      </c>
      <c r="D465">
        <v>0</v>
      </c>
      <c r="E465">
        <v>0</v>
      </c>
      <c r="F465">
        <v>0</v>
      </c>
      <c r="G465">
        <v>0</v>
      </c>
      <c r="H465">
        <v>1</v>
      </c>
      <c r="I465">
        <v>23.293659999999999</v>
      </c>
      <c r="J465">
        <v>7.1692609999999997</v>
      </c>
      <c r="K465">
        <v>7.1692609999999997</v>
      </c>
      <c r="L465">
        <v>1</v>
      </c>
    </row>
    <row r="466" spans="1:12" x14ac:dyDescent="0.35">
      <c r="A466" t="s">
        <v>96</v>
      </c>
      <c r="B466" t="s">
        <v>33</v>
      </c>
      <c r="C466">
        <v>2014</v>
      </c>
      <c r="D466">
        <v>0</v>
      </c>
      <c r="E466">
        <v>0</v>
      </c>
      <c r="F466">
        <v>0</v>
      </c>
      <c r="G466">
        <v>0</v>
      </c>
      <c r="H466">
        <v>1</v>
      </c>
      <c r="I466">
        <v>25.314520000000002</v>
      </c>
      <c r="J466">
        <v>6.8439519999999998</v>
      </c>
      <c r="K466">
        <v>6.7108689999999998</v>
      </c>
      <c r="L466">
        <v>1</v>
      </c>
    </row>
    <row r="467" spans="1:12" x14ac:dyDescent="0.35">
      <c r="A467" t="s">
        <v>96</v>
      </c>
      <c r="B467" t="s">
        <v>129</v>
      </c>
      <c r="C467">
        <v>2014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24.620480000000001</v>
      </c>
      <c r="J467">
        <v>7.3888530000000001</v>
      </c>
      <c r="K467">
        <v>7.9244779999999997</v>
      </c>
      <c r="L467">
        <v>0</v>
      </c>
    </row>
    <row r="468" spans="1:12" x14ac:dyDescent="0.35">
      <c r="A468" t="s">
        <v>96</v>
      </c>
      <c r="B468" t="s">
        <v>34</v>
      </c>
      <c r="C468">
        <v>2014</v>
      </c>
      <c r="D468">
        <v>0</v>
      </c>
      <c r="E468">
        <v>0</v>
      </c>
      <c r="F468">
        <v>0</v>
      </c>
      <c r="G468">
        <v>0</v>
      </c>
      <c r="H468">
        <v>1</v>
      </c>
      <c r="I468">
        <v>22.277000000000001</v>
      </c>
      <c r="J468">
        <v>7.042421</v>
      </c>
      <c r="K468">
        <v>6.9744719999999996</v>
      </c>
      <c r="L468">
        <v>1</v>
      </c>
    </row>
    <row r="469" spans="1:12" x14ac:dyDescent="0.35">
      <c r="A469" t="s">
        <v>96</v>
      </c>
      <c r="B469" t="s">
        <v>118</v>
      </c>
      <c r="C469">
        <v>2014</v>
      </c>
      <c r="D469">
        <v>0</v>
      </c>
      <c r="E469">
        <v>0</v>
      </c>
      <c r="F469">
        <v>0</v>
      </c>
      <c r="G469">
        <v>1</v>
      </c>
      <c r="H469">
        <v>1</v>
      </c>
      <c r="I469">
        <v>23.40737</v>
      </c>
      <c r="J469">
        <v>6.3171730000000004</v>
      </c>
      <c r="K469">
        <v>6.4829400000000001</v>
      </c>
      <c r="L469">
        <v>1</v>
      </c>
    </row>
    <row r="470" spans="1:12" x14ac:dyDescent="0.35">
      <c r="A470" t="s">
        <v>96</v>
      </c>
      <c r="B470" t="s">
        <v>105</v>
      </c>
      <c r="C470">
        <v>2014</v>
      </c>
      <c r="D470">
        <v>0</v>
      </c>
      <c r="E470">
        <v>0</v>
      </c>
      <c r="F470">
        <v>0</v>
      </c>
      <c r="G470">
        <v>1</v>
      </c>
      <c r="H470">
        <v>1</v>
      </c>
      <c r="I470">
        <v>22.26323</v>
      </c>
      <c r="J470">
        <v>6.5840079999999999</v>
      </c>
      <c r="K470">
        <v>6.5840079999999999</v>
      </c>
      <c r="L470">
        <v>1</v>
      </c>
    </row>
    <row r="471" spans="1:12" x14ac:dyDescent="0.35">
      <c r="A471" t="s">
        <v>96</v>
      </c>
      <c r="B471" t="s">
        <v>106</v>
      </c>
      <c r="C471">
        <v>2014</v>
      </c>
      <c r="D471">
        <v>0</v>
      </c>
      <c r="E471">
        <v>0</v>
      </c>
      <c r="F471">
        <v>0</v>
      </c>
      <c r="G471">
        <v>0</v>
      </c>
      <c r="H471">
        <v>1</v>
      </c>
      <c r="I471">
        <v>24.207080000000001</v>
      </c>
      <c r="J471">
        <v>6.6981339999999996</v>
      </c>
      <c r="K471">
        <v>6.8007999999999997</v>
      </c>
      <c r="L471">
        <v>1</v>
      </c>
    </row>
    <row r="472" spans="1:12" x14ac:dyDescent="0.35">
      <c r="A472" t="s">
        <v>96</v>
      </c>
      <c r="B472" t="s">
        <v>107</v>
      </c>
      <c r="C472">
        <v>2014</v>
      </c>
      <c r="D472">
        <v>0</v>
      </c>
      <c r="E472">
        <v>0</v>
      </c>
      <c r="F472">
        <v>0</v>
      </c>
      <c r="G472">
        <v>0</v>
      </c>
      <c r="H472">
        <v>1</v>
      </c>
      <c r="I472">
        <v>24.085719999999998</v>
      </c>
      <c r="J472">
        <v>7.6204609999999997</v>
      </c>
      <c r="K472">
        <v>7.6699909999999996</v>
      </c>
      <c r="L472">
        <v>0</v>
      </c>
    </row>
    <row r="473" spans="1:12" x14ac:dyDescent="0.35">
      <c r="A473" t="s">
        <v>96</v>
      </c>
      <c r="B473" t="s">
        <v>108</v>
      </c>
      <c r="C473">
        <v>2014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23.063669999999998</v>
      </c>
      <c r="J473">
        <v>9.1013289999999998</v>
      </c>
      <c r="K473">
        <v>9.1334269999999993</v>
      </c>
      <c r="L473">
        <v>0</v>
      </c>
    </row>
    <row r="474" spans="1:12" x14ac:dyDescent="0.35">
      <c r="A474" t="s">
        <v>96</v>
      </c>
      <c r="B474" t="s">
        <v>119</v>
      </c>
      <c r="C474">
        <v>2014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25.633289999999999</v>
      </c>
      <c r="J474">
        <v>8.8141719999999992</v>
      </c>
      <c r="K474">
        <v>8.9385929999999991</v>
      </c>
      <c r="L474">
        <v>0</v>
      </c>
    </row>
    <row r="475" spans="1:12" x14ac:dyDescent="0.35">
      <c r="A475" t="s">
        <v>97</v>
      </c>
      <c r="B475" t="s">
        <v>92</v>
      </c>
      <c r="C475">
        <v>2014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20.96472</v>
      </c>
      <c r="J475">
        <v>9.6821699999999993</v>
      </c>
      <c r="K475">
        <v>9.6558930000000007</v>
      </c>
      <c r="L475">
        <v>0</v>
      </c>
    </row>
    <row r="476" spans="1:12" x14ac:dyDescent="0.35">
      <c r="A476" t="s">
        <v>97</v>
      </c>
      <c r="B476" t="s">
        <v>109</v>
      </c>
      <c r="C476">
        <v>2014</v>
      </c>
      <c r="D476">
        <v>0</v>
      </c>
      <c r="E476">
        <v>0</v>
      </c>
      <c r="F476">
        <v>0</v>
      </c>
      <c r="G476">
        <v>0</v>
      </c>
      <c r="H476">
        <v>1</v>
      </c>
      <c r="I476">
        <v>20.498190000000001</v>
      </c>
      <c r="J476">
        <v>6.7667299999999999</v>
      </c>
      <c r="K476">
        <v>6.7696230000000002</v>
      </c>
      <c r="L476">
        <v>1</v>
      </c>
    </row>
    <row r="477" spans="1:12" x14ac:dyDescent="0.35">
      <c r="A477" t="s">
        <v>97</v>
      </c>
      <c r="B477" t="s">
        <v>110</v>
      </c>
      <c r="C477">
        <v>2014</v>
      </c>
      <c r="D477">
        <v>0</v>
      </c>
      <c r="E477">
        <v>0</v>
      </c>
      <c r="F477">
        <v>0</v>
      </c>
      <c r="G477">
        <v>0</v>
      </c>
      <c r="H477">
        <v>1</v>
      </c>
      <c r="I477">
        <v>21.450579999999999</v>
      </c>
      <c r="J477">
        <v>6.6438430000000004</v>
      </c>
      <c r="K477">
        <v>6.6311859999999996</v>
      </c>
      <c r="L477">
        <v>1</v>
      </c>
    </row>
    <row r="478" spans="1:12" x14ac:dyDescent="0.35">
      <c r="A478" t="s">
        <v>97</v>
      </c>
      <c r="B478" t="s">
        <v>111</v>
      </c>
      <c r="C478">
        <v>2014</v>
      </c>
      <c r="D478">
        <v>0</v>
      </c>
      <c r="E478">
        <v>0</v>
      </c>
      <c r="F478">
        <v>0</v>
      </c>
      <c r="G478">
        <v>0</v>
      </c>
      <c r="H478">
        <v>1</v>
      </c>
      <c r="I478">
        <v>19.126100000000001</v>
      </c>
      <c r="J478">
        <v>7.4019300000000001</v>
      </c>
      <c r="K478">
        <v>7.4263279999999998</v>
      </c>
      <c r="L478">
        <v>1</v>
      </c>
    </row>
    <row r="479" spans="1:12" x14ac:dyDescent="0.35">
      <c r="A479" t="s">
        <v>97</v>
      </c>
      <c r="B479" t="s">
        <v>112</v>
      </c>
      <c r="C479">
        <v>2014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20.830960000000001</v>
      </c>
      <c r="J479">
        <v>9.1817220000000006</v>
      </c>
      <c r="K479">
        <v>9.1955650000000002</v>
      </c>
      <c r="L479">
        <v>0</v>
      </c>
    </row>
    <row r="480" spans="1:12" x14ac:dyDescent="0.35">
      <c r="A480" t="s">
        <v>97</v>
      </c>
      <c r="B480" t="s">
        <v>91</v>
      </c>
      <c r="C480">
        <v>2014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21.139469999999999</v>
      </c>
      <c r="J480">
        <v>8.6870700000000003</v>
      </c>
      <c r="K480">
        <v>8.7681649999999998</v>
      </c>
      <c r="L480">
        <v>0</v>
      </c>
    </row>
    <row r="481" spans="1:12" x14ac:dyDescent="0.35">
      <c r="A481" t="s">
        <v>97</v>
      </c>
      <c r="B481" t="s">
        <v>120</v>
      </c>
      <c r="C481">
        <v>2014</v>
      </c>
      <c r="D481">
        <v>0</v>
      </c>
      <c r="E481">
        <v>0</v>
      </c>
      <c r="F481">
        <v>0</v>
      </c>
      <c r="G481">
        <v>0</v>
      </c>
      <c r="H481">
        <v>1</v>
      </c>
      <c r="I481">
        <v>21.140329999999999</v>
      </c>
      <c r="J481">
        <v>6.9406179999999997</v>
      </c>
      <c r="K481">
        <v>6.9308160000000001</v>
      </c>
      <c r="L481">
        <v>0</v>
      </c>
    </row>
    <row r="482" spans="1:12" x14ac:dyDescent="0.35">
      <c r="A482" t="s">
        <v>97</v>
      </c>
      <c r="B482" t="s">
        <v>93</v>
      </c>
      <c r="C482">
        <v>2014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22.754670000000001</v>
      </c>
      <c r="J482">
        <v>8.8847830000000005</v>
      </c>
      <c r="K482">
        <v>8.9653050000000007</v>
      </c>
      <c r="L482">
        <v>0</v>
      </c>
    </row>
    <row r="483" spans="1:12" x14ac:dyDescent="0.35">
      <c r="A483" t="s">
        <v>97</v>
      </c>
      <c r="B483" t="s">
        <v>94</v>
      </c>
      <c r="C483">
        <v>2014</v>
      </c>
      <c r="D483">
        <v>0</v>
      </c>
      <c r="E483">
        <v>0</v>
      </c>
      <c r="F483">
        <v>0</v>
      </c>
      <c r="G483">
        <v>0</v>
      </c>
      <c r="H483">
        <v>1</v>
      </c>
      <c r="I483">
        <v>17.876799999999999</v>
      </c>
      <c r="J483">
        <v>7.9290900000000004</v>
      </c>
      <c r="K483">
        <v>7.9290900000000004</v>
      </c>
      <c r="L483">
        <v>1</v>
      </c>
    </row>
    <row r="484" spans="1:12" x14ac:dyDescent="0.35">
      <c r="A484" t="s">
        <v>97</v>
      </c>
      <c r="B484" t="s">
        <v>95</v>
      </c>
      <c r="C484">
        <v>2014</v>
      </c>
      <c r="D484">
        <v>0</v>
      </c>
      <c r="E484">
        <v>0</v>
      </c>
      <c r="F484">
        <v>0</v>
      </c>
      <c r="G484">
        <v>0</v>
      </c>
      <c r="H484">
        <v>1</v>
      </c>
      <c r="I484">
        <v>20.496130000000001</v>
      </c>
      <c r="J484">
        <v>6.4485950000000001</v>
      </c>
      <c r="K484">
        <v>6.5008030000000003</v>
      </c>
      <c r="L484">
        <v>1</v>
      </c>
    </row>
    <row r="485" spans="1:12" x14ac:dyDescent="0.35">
      <c r="A485" t="s">
        <v>97</v>
      </c>
      <c r="B485" t="s">
        <v>96</v>
      </c>
      <c r="C485">
        <v>2014</v>
      </c>
      <c r="D485">
        <v>1</v>
      </c>
      <c r="E485">
        <v>0</v>
      </c>
      <c r="F485">
        <v>0</v>
      </c>
      <c r="G485">
        <v>0</v>
      </c>
      <c r="H485">
        <v>1</v>
      </c>
      <c r="I485">
        <v>23.678429999999999</v>
      </c>
      <c r="J485">
        <v>5.8665520000000004</v>
      </c>
      <c r="K485">
        <v>6.2826409999999999</v>
      </c>
      <c r="L485">
        <v>1</v>
      </c>
    </row>
    <row r="486" spans="1:12" x14ac:dyDescent="0.35">
      <c r="A486" t="s">
        <v>97</v>
      </c>
      <c r="B486" t="s">
        <v>121</v>
      </c>
      <c r="C486">
        <v>2014</v>
      </c>
      <c r="D486">
        <v>0</v>
      </c>
      <c r="E486">
        <v>0</v>
      </c>
      <c r="F486">
        <v>0</v>
      </c>
      <c r="G486">
        <v>0</v>
      </c>
      <c r="H486">
        <v>1</v>
      </c>
      <c r="I486">
        <v>21.574290000000001</v>
      </c>
      <c r="J486">
        <v>7.6377189999999997</v>
      </c>
      <c r="K486">
        <v>7.6190030000000002</v>
      </c>
      <c r="L486">
        <v>1</v>
      </c>
    </row>
    <row r="487" spans="1:12" x14ac:dyDescent="0.35">
      <c r="A487" t="s">
        <v>97</v>
      </c>
      <c r="B487" t="s">
        <v>98</v>
      </c>
      <c r="C487">
        <v>2014</v>
      </c>
      <c r="D487">
        <v>0</v>
      </c>
      <c r="E487">
        <v>0</v>
      </c>
      <c r="F487">
        <v>0</v>
      </c>
      <c r="G487">
        <v>0</v>
      </c>
      <c r="H487">
        <v>1</v>
      </c>
      <c r="I487">
        <v>19.430430000000001</v>
      </c>
      <c r="J487">
        <v>6.7310499999999998</v>
      </c>
      <c r="K487">
        <v>6.7327810000000001</v>
      </c>
      <c r="L487">
        <v>1</v>
      </c>
    </row>
    <row r="488" spans="1:12" x14ac:dyDescent="0.35">
      <c r="A488" t="s">
        <v>97</v>
      </c>
      <c r="B488" t="s">
        <v>122</v>
      </c>
      <c r="C488">
        <v>2014</v>
      </c>
      <c r="D488">
        <v>0</v>
      </c>
      <c r="E488">
        <v>0</v>
      </c>
      <c r="F488">
        <v>0</v>
      </c>
      <c r="G488">
        <v>0</v>
      </c>
      <c r="H488">
        <v>1</v>
      </c>
      <c r="I488">
        <v>22.121230000000001</v>
      </c>
      <c r="J488">
        <v>6.787166</v>
      </c>
      <c r="K488">
        <v>6.7939230000000004</v>
      </c>
      <c r="L488">
        <v>1</v>
      </c>
    </row>
    <row r="489" spans="1:12" x14ac:dyDescent="0.35">
      <c r="A489" t="s">
        <v>97</v>
      </c>
      <c r="B489" t="s">
        <v>123</v>
      </c>
      <c r="C489">
        <v>2014</v>
      </c>
      <c r="D489">
        <v>0</v>
      </c>
      <c r="E489">
        <v>0</v>
      </c>
      <c r="F489">
        <v>0</v>
      </c>
      <c r="G489">
        <v>0</v>
      </c>
      <c r="H489">
        <v>1</v>
      </c>
      <c r="I489">
        <v>22.233029999999999</v>
      </c>
      <c r="J489">
        <v>6.9359010000000003</v>
      </c>
      <c r="K489">
        <v>7.0537919999999996</v>
      </c>
      <c r="L489">
        <v>1</v>
      </c>
    </row>
    <row r="490" spans="1:12" x14ac:dyDescent="0.35">
      <c r="A490" t="s">
        <v>97</v>
      </c>
      <c r="B490" t="s">
        <v>124</v>
      </c>
      <c r="C490">
        <v>2014</v>
      </c>
      <c r="D490">
        <v>0</v>
      </c>
      <c r="E490">
        <v>0</v>
      </c>
      <c r="F490">
        <v>0</v>
      </c>
      <c r="G490">
        <v>0</v>
      </c>
      <c r="H490">
        <v>1</v>
      </c>
      <c r="I490">
        <v>20.255549999999999</v>
      </c>
      <c r="J490">
        <v>7.665762</v>
      </c>
      <c r="K490">
        <v>7.6395710000000001</v>
      </c>
      <c r="L490">
        <v>1</v>
      </c>
    </row>
    <row r="491" spans="1:12" x14ac:dyDescent="0.35">
      <c r="A491" t="s">
        <v>97</v>
      </c>
      <c r="B491" t="s">
        <v>127</v>
      </c>
      <c r="C491">
        <v>2014</v>
      </c>
      <c r="D491">
        <v>0</v>
      </c>
      <c r="E491">
        <v>0</v>
      </c>
      <c r="F491">
        <v>0</v>
      </c>
      <c r="G491">
        <v>0</v>
      </c>
      <c r="H491">
        <v>1</v>
      </c>
      <c r="I491">
        <v>18.695910000000001</v>
      </c>
      <c r="J491">
        <v>7.0236999999999998</v>
      </c>
      <c r="K491">
        <v>7.0235760000000003</v>
      </c>
      <c r="L491">
        <v>1</v>
      </c>
    </row>
    <row r="492" spans="1:12" x14ac:dyDescent="0.35">
      <c r="A492" t="s">
        <v>97</v>
      </c>
      <c r="B492" t="s">
        <v>99</v>
      </c>
      <c r="C492">
        <v>2014</v>
      </c>
      <c r="D492">
        <v>0</v>
      </c>
      <c r="E492">
        <v>0</v>
      </c>
      <c r="F492">
        <v>0</v>
      </c>
      <c r="G492">
        <v>0</v>
      </c>
      <c r="H492">
        <v>1</v>
      </c>
      <c r="I492">
        <v>21.355519999999999</v>
      </c>
      <c r="J492">
        <v>6.9198060000000003</v>
      </c>
      <c r="K492">
        <v>6.9211289999999996</v>
      </c>
      <c r="L492">
        <v>1</v>
      </c>
    </row>
    <row r="493" spans="1:12" x14ac:dyDescent="0.35">
      <c r="A493" t="s">
        <v>97</v>
      </c>
      <c r="B493" t="s">
        <v>100</v>
      </c>
      <c r="C493">
        <v>2014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19.719950000000001</v>
      </c>
      <c r="J493">
        <v>9.2899349999999998</v>
      </c>
      <c r="K493">
        <v>9.2895509999999994</v>
      </c>
      <c r="L493">
        <v>0</v>
      </c>
    </row>
    <row r="494" spans="1:12" x14ac:dyDescent="0.35">
      <c r="A494" t="s">
        <v>97</v>
      </c>
      <c r="B494" t="s">
        <v>113</v>
      </c>
      <c r="C494">
        <v>2014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20.91526</v>
      </c>
      <c r="J494">
        <v>8.6752920000000007</v>
      </c>
      <c r="K494">
        <v>8.7947980000000001</v>
      </c>
      <c r="L494">
        <v>0</v>
      </c>
    </row>
    <row r="495" spans="1:12" x14ac:dyDescent="0.35">
      <c r="A495" t="s">
        <v>97</v>
      </c>
      <c r="B495" t="s">
        <v>101</v>
      </c>
      <c r="C495">
        <v>2014</v>
      </c>
      <c r="D495">
        <v>0</v>
      </c>
      <c r="E495">
        <v>0</v>
      </c>
      <c r="F495">
        <v>0</v>
      </c>
      <c r="G495">
        <v>0</v>
      </c>
      <c r="H495">
        <v>1</v>
      </c>
      <c r="I495">
        <v>20.47598</v>
      </c>
      <c r="J495">
        <v>7.1255740000000003</v>
      </c>
      <c r="K495">
        <v>7.124689</v>
      </c>
      <c r="L495">
        <v>1</v>
      </c>
    </row>
    <row r="496" spans="1:12" x14ac:dyDescent="0.35">
      <c r="A496" t="s">
        <v>97</v>
      </c>
      <c r="B496" t="s">
        <v>114</v>
      </c>
      <c r="C496">
        <v>2014</v>
      </c>
      <c r="D496">
        <v>0</v>
      </c>
      <c r="E496">
        <v>0</v>
      </c>
      <c r="F496">
        <v>0</v>
      </c>
      <c r="G496">
        <v>0</v>
      </c>
      <c r="H496">
        <v>1</v>
      </c>
      <c r="I496">
        <v>21.717929999999999</v>
      </c>
      <c r="J496">
        <v>7.3348399999999998</v>
      </c>
      <c r="K496">
        <v>7.2407539999999999</v>
      </c>
      <c r="L496">
        <v>1</v>
      </c>
    </row>
    <row r="497" spans="1:12" x14ac:dyDescent="0.35">
      <c r="A497" t="s">
        <v>97</v>
      </c>
      <c r="B497" t="s">
        <v>125</v>
      </c>
      <c r="C497">
        <v>2014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21.964939999999999</v>
      </c>
      <c r="J497">
        <v>9.0729480000000002</v>
      </c>
      <c r="K497">
        <v>9.0631310000000003</v>
      </c>
      <c r="L497">
        <v>0</v>
      </c>
    </row>
    <row r="498" spans="1:12" x14ac:dyDescent="0.35">
      <c r="A498" t="s">
        <v>97</v>
      </c>
      <c r="B498" t="s">
        <v>132</v>
      </c>
      <c r="C498">
        <v>2014</v>
      </c>
      <c r="D498">
        <v>0</v>
      </c>
      <c r="E498">
        <v>0</v>
      </c>
      <c r="F498">
        <v>0</v>
      </c>
      <c r="G498">
        <v>0</v>
      </c>
      <c r="H498">
        <v>1</v>
      </c>
      <c r="I498">
        <v>20.997299999999999</v>
      </c>
      <c r="J498">
        <v>8.9832269999999994</v>
      </c>
      <c r="K498">
        <v>8.9952089999999991</v>
      </c>
      <c r="L498">
        <v>0</v>
      </c>
    </row>
    <row r="499" spans="1:12" x14ac:dyDescent="0.35">
      <c r="A499" t="s">
        <v>97</v>
      </c>
      <c r="B499" t="s">
        <v>128</v>
      </c>
      <c r="C499">
        <v>2014</v>
      </c>
      <c r="D499">
        <v>0</v>
      </c>
      <c r="E499">
        <v>0</v>
      </c>
      <c r="F499">
        <v>0</v>
      </c>
      <c r="G499">
        <v>0</v>
      </c>
      <c r="H499">
        <v>1</v>
      </c>
      <c r="I499">
        <v>19.812519999999999</v>
      </c>
      <c r="J499">
        <v>6.7062189999999999</v>
      </c>
      <c r="K499">
        <v>6.7046279999999996</v>
      </c>
      <c r="L499">
        <v>1</v>
      </c>
    </row>
    <row r="500" spans="1:12" x14ac:dyDescent="0.35">
      <c r="A500" t="s">
        <v>97</v>
      </c>
      <c r="B500" t="s">
        <v>102</v>
      </c>
      <c r="C500">
        <v>2014</v>
      </c>
      <c r="D500">
        <v>0</v>
      </c>
      <c r="E500">
        <v>0</v>
      </c>
      <c r="F500">
        <v>0</v>
      </c>
      <c r="G500">
        <v>0</v>
      </c>
      <c r="H500">
        <v>1</v>
      </c>
      <c r="I500">
        <v>19.528690000000001</v>
      </c>
      <c r="J500">
        <v>6.6879220000000004</v>
      </c>
      <c r="K500">
        <v>6.6879220000000004</v>
      </c>
      <c r="L500">
        <v>1</v>
      </c>
    </row>
    <row r="501" spans="1:12" x14ac:dyDescent="0.35">
      <c r="A501" t="s">
        <v>97</v>
      </c>
      <c r="B501" t="s">
        <v>115</v>
      </c>
      <c r="C501">
        <v>2014</v>
      </c>
      <c r="D501">
        <v>0</v>
      </c>
      <c r="E501">
        <v>0</v>
      </c>
      <c r="F501">
        <v>0</v>
      </c>
      <c r="G501">
        <v>0</v>
      </c>
      <c r="H501">
        <v>1</v>
      </c>
      <c r="I501">
        <v>19.612089999999998</v>
      </c>
      <c r="J501">
        <v>6.5876580000000002</v>
      </c>
      <c r="K501">
        <v>6.5891690000000001</v>
      </c>
      <c r="L501">
        <v>1</v>
      </c>
    </row>
    <row r="502" spans="1:12" x14ac:dyDescent="0.35">
      <c r="A502" t="s">
        <v>97</v>
      </c>
      <c r="B502" t="s">
        <v>130</v>
      </c>
      <c r="C502">
        <v>2014</v>
      </c>
      <c r="D502">
        <v>0</v>
      </c>
      <c r="E502">
        <v>0</v>
      </c>
      <c r="F502">
        <v>0</v>
      </c>
      <c r="G502">
        <v>0</v>
      </c>
      <c r="H502">
        <v>1</v>
      </c>
      <c r="I502">
        <v>20.234110000000001</v>
      </c>
      <c r="J502">
        <v>9.1620120000000007</v>
      </c>
      <c r="K502">
        <v>9.1471879999999999</v>
      </c>
      <c r="L502">
        <v>0</v>
      </c>
    </row>
    <row r="503" spans="1:12" x14ac:dyDescent="0.35">
      <c r="A503" t="s">
        <v>97</v>
      </c>
      <c r="B503" t="s">
        <v>103</v>
      </c>
      <c r="C503">
        <v>2014</v>
      </c>
      <c r="D503">
        <v>0</v>
      </c>
      <c r="E503">
        <v>0</v>
      </c>
      <c r="F503">
        <v>0</v>
      </c>
      <c r="G503">
        <v>0</v>
      </c>
      <c r="H503">
        <v>1</v>
      </c>
      <c r="I503">
        <v>18.14508</v>
      </c>
      <c r="J503">
        <v>7.6971270000000001</v>
      </c>
      <c r="K503">
        <v>7.6971270000000001</v>
      </c>
      <c r="L503">
        <v>1</v>
      </c>
    </row>
    <row r="504" spans="1:12" x14ac:dyDescent="0.35">
      <c r="A504" t="s">
        <v>97</v>
      </c>
      <c r="B504" t="s">
        <v>131</v>
      </c>
      <c r="C504">
        <v>2014</v>
      </c>
      <c r="D504">
        <v>0</v>
      </c>
      <c r="E504">
        <v>0</v>
      </c>
      <c r="F504">
        <v>0</v>
      </c>
      <c r="G504">
        <v>0</v>
      </c>
      <c r="H504">
        <v>1</v>
      </c>
      <c r="I504">
        <v>21.982289999999999</v>
      </c>
      <c r="J504">
        <v>6.4360670000000004</v>
      </c>
      <c r="K504">
        <v>6.4803119999999996</v>
      </c>
      <c r="L504">
        <v>1</v>
      </c>
    </row>
    <row r="505" spans="1:12" x14ac:dyDescent="0.35">
      <c r="A505" t="s">
        <v>97</v>
      </c>
      <c r="B505" t="s">
        <v>104</v>
      </c>
      <c r="C505">
        <v>2014</v>
      </c>
      <c r="D505">
        <v>0</v>
      </c>
      <c r="E505">
        <v>0</v>
      </c>
      <c r="F505">
        <v>0</v>
      </c>
      <c r="G505">
        <v>0</v>
      </c>
      <c r="H505">
        <v>1</v>
      </c>
      <c r="I505">
        <v>22.93083</v>
      </c>
      <c r="J505">
        <v>6.1855630000000001</v>
      </c>
      <c r="K505">
        <v>6.1822229999999996</v>
      </c>
      <c r="L505">
        <v>0</v>
      </c>
    </row>
    <row r="506" spans="1:12" x14ac:dyDescent="0.35">
      <c r="A506" t="s">
        <v>97</v>
      </c>
      <c r="B506" t="s">
        <v>116</v>
      </c>
      <c r="C506">
        <v>2014</v>
      </c>
      <c r="D506">
        <v>0</v>
      </c>
      <c r="E506">
        <v>0</v>
      </c>
      <c r="F506">
        <v>0</v>
      </c>
      <c r="G506">
        <v>0</v>
      </c>
      <c r="H506">
        <v>1</v>
      </c>
      <c r="I506">
        <v>21.83953</v>
      </c>
      <c r="J506">
        <v>6.507269</v>
      </c>
      <c r="K506">
        <v>6.4046890000000003</v>
      </c>
      <c r="L506">
        <v>1</v>
      </c>
    </row>
    <row r="507" spans="1:12" x14ac:dyDescent="0.35">
      <c r="A507" t="s">
        <v>97</v>
      </c>
      <c r="B507" t="s">
        <v>117</v>
      </c>
      <c r="C507">
        <v>2014</v>
      </c>
      <c r="D507">
        <v>0</v>
      </c>
      <c r="E507">
        <v>0</v>
      </c>
      <c r="F507">
        <v>0</v>
      </c>
      <c r="G507">
        <v>0</v>
      </c>
      <c r="H507">
        <v>1</v>
      </c>
      <c r="I507">
        <v>19.819749999999999</v>
      </c>
      <c r="J507">
        <v>7.8155760000000001</v>
      </c>
      <c r="K507">
        <v>7.7847910000000002</v>
      </c>
      <c r="L507">
        <v>1</v>
      </c>
    </row>
    <row r="508" spans="1:12" x14ac:dyDescent="0.35">
      <c r="A508" t="s">
        <v>97</v>
      </c>
      <c r="B508" t="s">
        <v>126</v>
      </c>
      <c r="C508">
        <v>2014</v>
      </c>
      <c r="D508">
        <v>0</v>
      </c>
      <c r="E508">
        <v>0</v>
      </c>
      <c r="F508">
        <v>0</v>
      </c>
      <c r="G508">
        <v>0</v>
      </c>
      <c r="H508">
        <v>1</v>
      </c>
      <c r="I508">
        <v>19.874210000000001</v>
      </c>
      <c r="J508">
        <v>7.3633139999999999</v>
      </c>
      <c r="K508">
        <v>7.3633139999999999</v>
      </c>
      <c r="L508">
        <v>1</v>
      </c>
    </row>
    <row r="509" spans="1:12" x14ac:dyDescent="0.35">
      <c r="A509" t="s">
        <v>97</v>
      </c>
      <c r="B509" t="s">
        <v>33</v>
      </c>
      <c r="C509">
        <v>2014</v>
      </c>
      <c r="D509">
        <v>0</v>
      </c>
      <c r="E509">
        <v>0</v>
      </c>
      <c r="F509">
        <v>0</v>
      </c>
      <c r="G509">
        <v>0</v>
      </c>
      <c r="H509">
        <v>1</v>
      </c>
      <c r="I509">
        <v>22.981490000000001</v>
      </c>
      <c r="J509">
        <v>6.868309</v>
      </c>
      <c r="K509">
        <v>6.8953930000000003</v>
      </c>
      <c r="L509">
        <v>1</v>
      </c>
    </row>
    <row r="510" spans="1:12" x14ac:dyDescent="0.35">
      <c r="A510" t="s">
        <v>97</v>
      </c>
      <c r="B510" t="s">
        <v>129</v>
      </c>
      <c r="C510">
        <v>2014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21.461400000000001</v>
      </c>
      <c r="J510">
        <v>7.3589830000000003</v>
      </c>
      <c r="K510">
        <v>7.7990839999999997</v>
      </c>
      <c r="L510">
        <v>0</v>
      </c>
    </row>
    <row r="511" spans="1:12" x14ac:dyDescent="0.35">
      <c r="A511" t="s">
        <v>97</v>
      </c>
      <c r="B511" t="s">
        <v>34</v>
      </c>
      <c r="C511">
        <v>2014</v>
      </c>
      <c r="D511">
        <v>0</v>
      </c>
      <c r="E511">
        <v>0</v>
      </c>
      <c r="F511">
        <v>0</v>
      </c>
      <c r="G511">
        <v>0</v>
      </c>
      <c r="H511">
        <v>1</v>
      </c>
      <c r="I511">
        <v>20.836790000000001</v>
      </c>
      <c r="J511">
        <v>6.8948999999999998</v>
      </c>
      <c r="K511">
        <v>6.9447469999999996</v>
      </c>
      <c r="L511">
        <v>1</v>
      </c>
    </row>
    <row r="512" spans="1:12" x14ac:dyDescent="0.35">
      <c r="A512" t="s">
        <v>97</v>
      </c>
      <c r="B512" t="s">
        <v>118</v>
      </c>
      <c r="C512">
        <v>2014</v>
      </c>
      <c r="D512">
        <v>0</v>
      </c>
      <c r="E512">
        <v>0</v>
      </c>
      <c r="F512">
        <v>0</v>
      </c>
      <c r="G512">
        <v>0</v>
      </c>
      <c r="H512">
        <v>1</v>
      </c>
      <c r="I512">
        <v>19.434180000000001</v>
      </c>
      <c r="J512">
        <v>6.7930200000000003</v>
      </c>
      <c r="K512">
        <v>6.79514</v>
      </c>
      <c r="L512">
        <v>1</v>
      </c>
    </row>
    <row r="513" spans="1:12" x14ac:dyDescent="0.35">
      <c r="A513" t="s">
        <v>97</v>
      </c>
      <c r="B513" t="s">
        <v>105</v>
      </c>
      <c r="C513">
        <v>2014</v>
      </c>
      <c r="D513">
        <v>0</v>
      </c>
      <c r="E513">
        <v>0</v>
      </c>
      <c r="F513">
        <v>0</v>
      </c>
      <c r="G513">
        <v>0</v>
      </c>
      <c r="H513">
        <v>1</v>
      </c>
      <c r="I513">
        <v>18.518999999999998</v>
      </c>
      <c r="J513">
        <v>6.9813159999999996</v>
      </c>
      <c r="K513">
        <v>6.9813159999999996</v>
      </c>
      <c r="L513">
        <v>1</v>
      </c>
    </row>
    <row r="514" spans="1:12" x14ac:dyDescent="0.35">
      <c r="A514" t="s">
        <v>97</v>
      </c>
      <c r="B514" t="s">
        <v>106</v>
      </c>
      <c r="C514">
        <v>2014</v>
      </c>
      <c r="D514">
        <v>0</v>
      </c>
      <c r="E514">
        <v>0</v>
      </c>
      <c r="F514">
        <v>0</v>
      </c>
      <c r="G514">
        <v>0</v>
      </c>
      <c r="H514">
        <v>1</v>
      </c>
      <c r="I514">
        <v>23.488479999999999</v>
      </c>
      <c r="J514">
        <v>6.262473</v>
      </c>
      <c r="K514">
        <v>5.965192</v>
      </c>
      <c r="L514">
        <v>1</v>
      </c>
    </row>
    <row r="515" spans="1:12" x14ac:dyDescent="0.35">
      <c r="A515" t="s">
        <v>97</v>
      </c>
      <c r="B515" t="s">
        <v>107</v>
      </c>
      <c r="C515">
        <v>2014</v>
      </c>
      <c r="D515">
        <v>0</v>
      </c>
      <c r="E515">
        <v>0</v>
      </c>
      <c r="F515">
        <v>0</v>
      </c>
      <c r="G515">
        <v>0</v>
      </c>
      <c r="H515">
        <v>1</v>
      </c>
      <c r="I515">
        <v>21.07855</v>
      </c>
      <c r="J515">
        <v>7.740259</v>
      </c>
      <c r="K515">
        <v>7.7360480000000003</v>
      </c>
      <c r="L515">
        <v>0</v>
      </c>
    </row>
    <row r="516" spans="1:12" x14ac:dyDescent="0.35">
      <c r="A516" t="s">
        <v>97</v>
      </c>
      <c r="B516" t="s">
        <v>108</v>
      </c>
      <c r="C516">
        <v>2014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20.004390000000001</v>
      </c>
      <c r="J516">
        <v>9.0874559999999995</v>
      </c>
      <c r="K516">
        <v>9.0908680000000004</v>
      </c>
      <c r="L516">
        <v>0</v>
      </c>
    </row>
    <row r="517" spans="1:12" x14ac:dyDescent="0.35">
      <c r="A517" t="s">
        <v>97</v>
      </c>
      <c r="B517" t="s">
        <v>119</v>
      </c>
      <c r="C517">
        <v>2014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22.76688</v>
      </c>
      <c r="J517">
        <v>8.7842269999999996</v>
      </c>
      <c r="K517">
        <v>8.9220590000000009</v>
      </c>
      <c r="L517">
        <v>0</v>
      </c>
    </row>
    <row r="518" spans="1:12" x14ac:dyDescent="0.35">
      <c r="A518" t="s">
        <v>121</v>
      </c>
      <c r="B518" t="s">
        <v>92</v>
      </c>
      <c r="C518">
        <v>2014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21.637910000000002</v>
      </c>
      <c r="J518">
        <v>9.7744009999999992</v>
      </c>
      <c r="K518">
        <v>9.7385269999999995</v>
      </c>
      <c r="L518">
        <v>0</v>
      </c>
    </row>
    <row r="519" spans="1:12" x14ac:dyDescent="0.35">
      <c r="A519" t="s">
        <v>121</v>
      </c>
      <c r="B519" t="s">
        <v>109</v>
      </c>
      <c r="C519">
        <v>2014</v>
      </c>
      <c r="D519">
        <v>0</v>
      </c>
      <c r="E519">
        <v>0</v>
      </c>
      <c r="F519">
        <v>0</v>
      </c>
      <c r="G519">
        <v>1</v>
      </c>
      <c r="H519">
        <v>1</v>
      </c>
      <c r="I519">
        <v>21.753740000000001</v>
      </c>
      <c r="J519">
        <v>7.5032120000000004</v>
      </c>
      <c r="K519">
        <v>7.4453040000000001</v>
      </c>
      <c r="L519">
        <v>1</v>
      </c>
    </row>
    <row r="520" spans="1:12" x14ac:dyDescent="0.35">
      <c r="A520" t="s">
        <v>121</v>
      </c>
      <c r="B520" t="s">
        <v>110</v>
      </c>
      <c r="C520">
        <v>2014</v>
      </c>
      <c r="D520">
        <v>0</v>
      </c>
      <c r="E520">
        <v>0</v>
      </c>
      <c r="F520">
        <v>0</v>
      </c>
      <c r="G520">
        <v>1</v>
      </c>
      <c r="H520">
        <v>1</v>
      </c>
      <c r="I520">
        <v>22.809170000000002</v>
      </c>
      <c r="J520">
        <v>7.1821809999999999</v>
      </c>
      <c r="K520">
        <v>7.1787939999999999</v>
      </c>
      <c r="L520">
        <v>1</v>
      </c>
    </row>
    <row r="521" spans="1:12" x14ac:dyDescent="0.35">
      <c r="A521" t="s">
        <v>121</v>
      </c>
      <c r="B521" t="s">
        <v>111</v>
      </c>
      <c r="C521">
        <v>2014</v>
      </c>
      <c r="D521">
        <v>0</v>
      </c>
      <c r="E521">
        <v>0</v>
      </c>
      <c r="F521">
        <v>0</v>
      </c>
      <c r="G521">
        <v>0</v>
      </c>
      <c r="H521">
        <v>1</v>
      </c>
      <c r="I521">
        <v>21.790610000000001</v>
      </c>
      <c r="J521">
        <v>7.7224259999999996</v>
      </c>
      <c r="K521">
        <v>7.701066</v>
      </c>
      <c r="L521">
        <v>1</v>
      </c>
    </row>
    <row r="522" spans="1:12" x14ac:dyDescent="0.35">
      <c r="A522" t="s">
        <v>121</v>
      </c>
      <c r="B522" t="s">
        <v>112</v>
      </c>
      <c r="C522">
        <v>2014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22.363669999999999</v>
      </c>
      <c r="J522">
        <v>8.9512979999999995</v>
      </c>
      <c r="K522">
        <v>8.97668</v>
      </c>
      <c r="L522">
        <v>0</v>
      </c>
    </row>
    <row r="523" spans="1:12" x14ac:dyDescent="0.35">
      <c r="A523" t="s">
        <v>121</v>
      </c>
      <c r="B523" t="s">
        <v>91</v>
      </c>
      <c r="C523">
        <v>2014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21.777180000000001</v>
      </c>
      <c r="J523">
        <v>8.6490960000000001</v>
      </c>
      <c r="K523">
        <v>8.7951329999999999</v>
      </c>
      <c r="L523">
        <v>0</v>
      </c>
    </row>
    <row r="524" spans="1:12" x14ac:dyDescent="0.35">
      <c r="A524" t="s">
        <v>121</v>
      </c>
      <c r="B524" t="s">
        <v>120</v>
      </c>
      <c r="C524">
        <v>2014</v>
      </c>
      <c r="D524">
        <v>0</v>
      </c>
      <c r="E524">
        <v>0</v>
      </c>
      <c r="F524">
        <v>0</v>
      </c>
      <c r="G524">
        <v>0</v>
      </c>
      <c r="H524">
        <v>1</v>
      </c>
      <c r="I524">
        <v>22.38691</v>
      </c>
      <c r="J524">
        <v>7.0506070000000003</v>
      </c>
      <c r="K524">
        <v>6.9960120000000003</v>
      </c>
      <c r="L524">
        <v>0</v>
      </c>
    </row>
    <row r="525" spans="1:12" x14ac:dyDescent="0.35">
      <c r="A525" t="s">
        <v>121</v>
      </c>
      <c r="B525" t="s">
        <v>93</v>
      </c>
      <c r="C525">
        <v>2014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22.495470000000001</v>
      </c>
      <c r="J525">
        <v>9.1319569999999999</v>
      </c>
      <c r="K525">
        <v>9.1787209999999995</v>
      </c>
      <c r="L525">
        <v>0</v>
      </c>
    </row>
    <row r="526" spans="1:12" x14ac:dyDescent="0.35">
      <c r="A526" t="s">
        <v>121</v>
      </c>
      <c r="B526" t="s">
        <v>94</v>
      </c>
      <c r="C526">
        <v>2014</v>
      </c>
      <c r="D526">
        <v>0</v>
      </c>
      <c r="E526">
        <v>0</v>
      </c>
      <c r="F526">
        <v>0</v>
      </c>
      <c r="G526">
        <v>1</v>
      </c>
      <c r="H526">
        <v>1</v>
      </c>
      <c r="I526">
        <v>19.780200000000001</v>
      </c>
      <c r="J526">
        <v>8.0993600000000008</v>
      </c>
      <c r="K526">
        <v>8.0993600000000008</v>
      </c>
      <c r="L526">
        <v>1</v>
      </c>
    </row>
    <row r="527" spans="1:12" x14ac:dyDescent="0.35">
      <c r="A527" t="s">
        <v>121</v>
      </c>
      <c r="B527" t="s">
        <v>95</v>
      </c>
      <c r="C527">
        <v>2014</v>
      </c>
      <c r="D527">
        <v>0</v>
      </c>
      <c r="E527">
        <v>0</v>
      </c>
      <c r="F527">
        <v>0</v>
      </c>
      <c r="G527">
        <v>0</v>
      </c>
      <c r="H527">
        <v>1</v>
      </c>
      <c r="I527">
        <v>21.62406</v>
      </c>
      <c r="J527">
        <v>7.4829590000000001</v>
      </c>
      <c r="K527">
        <v>7.4456449999999998</v>
      </c>
      <c r="L527">
        <v>1</v>
      </c>
    </row>
    <row r="528" spans="1:12" x14ac:dyDescent="0.35">
      <c r="A528" t="s">
        <v>121</v>
      </c>
      <c r="B528" t="s">
        <v>96</v>
      </c>
      <c r="C528">
        <v>2014</v>
      </c>
      <c r="D528">
        <v>0</v>
      </c>
      <c r="E528">
        <v>0</v>
      </c>
      <c r="F528">
        <v>0</v>
      </c>
      <c r="G528">
        <v>1</v>
      </c>
      <c r="H528">
        <v>1</v>
      </c>
      <c r="I528">
        <v>24.32461</v>
      </c>
      <c r="J528">
        <v>7.5356519999999998</v>
      </c>
      <c r="K528">
        <v>7.3589120000000001</v>
      </c>
      <c r="L528">
        <v>1</v>
      </c>
    </row>
    <row r="529" spans="1:12" x14ac:dyDescent="0.35">
      <c r="A529" t="s">
        <v>121</v>
      </c>
      <c r="B529" t="s">
        <v>97</v>
      </c>
      <c r="C529">
        <v>2014</v>
      </c>
      <c r="D529">
        <v>0</v>
      </c>
      <c r="E529">
        <v>0</v>
      </c>
      <c r="F529">
        <v>0</v>
      </c>
      <c r="G529">
        <v>0</v>
      </c>
      <c r="H529">
        <v>1</v>
      </c>
      <c r="I529">
        <v>21.466550000000002</v>
      </c>
      <c r="J529">
        <v>7.6377189999999997</v>
      </c>
      <c r="K529">
        <v>7.6190030000000002</v>
      </c>
      <c r="L529">
        <v>1</v>
      </c>
    </row>
    <row r="530" spans="1:12" x14ac:dyDescent="0.35">
      <c r="A530" t="s">
        <v>121</v>
      </c>
      <c r="B530" t="s">
        <v>98</v>
      </c>
      <c r="C530">
        <v>2014</v>
      </c>
      <c r="D530">
        <v>0</v>
      </c>
      <c r="E530">
        <v>0</v>
      </c>
      <c r="F530">
        <v>0</v>
      </c>
      <c r="G530">
        <v>1</v>
      </c>
      <c r="H530">
        <v>1</v>
      </c>
      <c r="I530">
        <v>18.943930000000002</v>
      </c>
      <c r="J530">
        <v>7.9715049999999996</v>
      </c>
      <c r="K530">
        <v>7.9528800000000004</v>
      </c>
      <c r="L530">
        <v>1</v>
      </c>
    </row>
    <row r="531" spans="1:12" x14ac:dyDescent="0.35">
      <c r="A531" t="s">
        <v>121</v>
      </c>
      <c r="B531" t="s">
        <v>122</v>
      </c>
      <c r="C531">
        <v>2014</v>
      </c>
      <c r="D531">
        <v>0</v>
      </c>
      <c r="E531">
        <v>0</v>
      </c>
      <c r="F531">
        <v>0</v>
      </c>
      <c r="G531">
        <v>1</v>
      </c>
      <c r="H531">
        <v>1</v>
      </c>
      <c r="I531">
        <v>21.05621</v>
      </c>
      <c r="J531">
        <v>7.9909230000000004</v>
      </c>
      <c r="K531">
        <v>7.9765600000000001</v>
      </c>
      <c r="L531">
        <v>1</v>
      </c>
    </row>
    <row r="532" spans="1:12" x14ac:dyDescent="0.35">
      <c r="A532" t="s">
        <v>121</v>
      </c>
      <c r="B532" t="s">
        <v>123</v>
      </c>
      <c r="C532">
        <v>2014</v>
      </c>
      <c r="D532">
        <v>1</v>
      </c>
      <c r="E532">
        <v>0</v>
      </c>
      <c r="F532">
        <v>0</v>
      </c>
      <c r="G532">
        <v>1</v>
      </c>
      <c r="H532">
        <v>1</v>
      </c>
      <c r="I532">
        <v>24.67773</v>
      </c>
      <c r="J532">
        <v>6.9600999999999997</v>
      </c>
      <c r="K532">
        <v>6.8565990000000001</v>
      </c>
      <c r="L532">
        <v>1</v>
      </c>
    </row>
    <row r="533" spans="1:12" x14ac:dyDescent="0.35">
      <c r="A533" t="s">
        <v>121</v>
      </c>
      <c r="B533" t="s">
        <v>124</v>
      </c>
      <c r="C533">
        <v>2014</v>
      </c>
      <c r="D533">
        <v>0</v>
      </c>
      <c r="E533">
        <v>0</v>
      </c>
      <c r="F533">
        <v>0</v>
      </c>
      <c r="G533">
        <v>1</v>
      </c>
      <c r="H533">
        <v>1</v>
      </c>
      <c r="I533">
        <v>21.86215</v>
      </c>
      <c r="J533">
        <v>7.773339</v>
      </c>
      <c r="K533">
        <v>7.7008099999999997</v>
      </c>
      <c r="L533">
        <v>1</v>
      </c>
    </row>
    <row r="534" spans="1:12" x14ac:dyDescent="0.35">
      <c r="A534" t="s">
        <v>121</v>
      </c>
      <c r="B534" t="s">
        <v>127</v>
      </c>
      <c r="C534">
        <v>2014</v>
      </c>
      <c r="D534">
        <v>0</v>
      </c>
      <c r="E534">
        <v>0</v>
      </c>
      <c r="F534">
        <v>0</v>
      </c>
      <c r="G534">
        <v>0</v>
      </c>
      <c r="H534">
        <v>1</v>
      </c>
      <c r="I534">
        <v>19.555610000000001</v>
      </c>
      <c r="J534">
        <v>7.4411329999999998</v>
      </c>
      <c r="K534">
        <v>7.3707589999999996</v>
      </c>
      <c r="L534">
        <v>1</v>
      </c>
    </row>
    <row r="535" spans="1:12" x14ac:dyDescent="0.35">
      <c r="A535" t="s">
        <v>121</v>
      </c>
      <c r="B535" t="s">
        <v>99</v>
      </c>
      <c r="C535">
        <v>2014</v>
      </c>
      <c r="D535">
        <v>0</v>
      </c>
      <c r="E535">
        <v>0</v>
      </c>
      <c r="F535">
        <v>0</v>
      </c>
      <c r="G535">
        <v>0</v>
      </c>
      <c r="H535">
        <v>1</v>
      </c>
      <c r="I535">
        <v>21.113099999999999</v>
      </c>
      <c r="J535">
        <v>7.5909339999999998</v>
      </c>
      <c r="K535">
        <v>7.5326320000000004</v>
      </c>
      <c r="L535">
        <v>1</v>
      </c>
    </row>
    <row r="536" spans="1:12" x14ac:dyDescent="0.35">
      <c r="A536" t="s">
        <v>121</v>
      </c>
      <c r="B536" t="s">
        <v>100</v>
      </c>
      <c r="C536">
        <v>2014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20.153279999999999</v>
      </c>
      <c r="J536">
        <v>9.4077059999999992</v>
      </c>
      <c r="K536">
        <v>9.3996180000000003</v>
      </c>
      <c r="L536">
        <v>0</v>
      </c>
    </row>
    <row r="537" spans="1:12" x14ac:dyDescent="0.35">
      <c r="A537" t="s">
        <v>121</v>
      </c>
      <c r="B537" t="s">
        <v>113</v>
      </c>
      <c r="C537">
        <v>2014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21.03124</v>
      </c>
      <c r="J537">
        <v>8.8942549999999994</v>
      </c>
      <c r="K537">
        <v>8.9531810000000007</v>
      </c>
      <c r="L537">
        <v>0</v>
      </c>
    </row>
    <row r="538" spans="1:12" x14ac:dyDescent="0.35">
      <c r="A538" t="s">
        <v>121</v>
      </c>
      <c r="B538" t="s">
        <v>101</v>
      </c>
      <c r="C538">
        <v>2014</v>
      </c>
      <c r="D538">
        <v>0</v>
      </c>
      <c r="E538">
        <v>0</v>
      </c>
      <c r="F538">
        <v>0</v>
      </c>
      <c r="G538">
        <v>1</v>
      </c>
      <c r="H538">
        <v>1</v>
      </c>
      <c r="I538">
        <v>21.37067</v>
      </c>
      <c r="J538">
        <v>7.2783579999999999</v>
      </c>
      <c r="K538">
        <v>7.3335379999999999</v>
      </c>
      <c r="L538">
        <v>1</v>
      </c>
    </row>
    <row r="539" spans="1:12" x14ac:dyDescent="0.35">
      <c r="A539" t="s">
        <v>121</v>
      </c>
      <c r="B539" t="s">
        <v>114</v>
      </c>
      <c r="C539">
        <v>2014</v>
      </c>
      <c r="D539">
        <v>0</v>
      </c>
      <c r="E539">
        <v>0</v>
      </c>
      <c r="F539">
        <v>0</v>
      </c>
      <c r="G539">
        <v>1</v>
      </c>
      <c r="H539">
        <v>1</v>
      </c>
      <c r="I539">
        <v>23.91553</v>
      </c>
      <c r="J539">
        <v>7.2217779999999996</v>
      </c>
      <c r="K539">
        <v>7.109934</v>
      </c>
      <c r="L539">
        <v>1</v>
      </c>
    </row>
    <row r="540" spans="1:12" x14ac:dyDescent="0.35">
      <c r="A540" t="s">
        <v>121</v>
      </c>
      <c r="B540" t="s">
        <v>125</v>
      </c>
      <c r="C540">
        <v>2014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22.073440000000002</v>
      </c>
      <c r="J540">
        <v>9.2864810000000002</v>
      </c>
      <c r="K540">
        <v>9.2727489999999992</v>
      </c>
      <c r="L540">
        <v>0</v>
      </c>
    </row>
    <row r="541" spans="1:12" x14ac:dyDescent="0.35">
      <c r="A541" t="s">
        <v>121</v>
      </c>
      <c r="B541" t="s">
        <v>132</v>
      </c>
      <c r="C541">
        <v>2014</v>
      </c>
      <c r="D541">
        <v>0</v>
      </c>
      <c r="E541">
        <v>0</v>
      </c>
      <c r="F541">
        <v>0</v>
      </c>
      <c r="G541">
        <v>0</v>
      </c>
      <c r="H541">
        <v>1</v>
      </c>
      <c r="I541">
        <v>21.850840000000002</v>
      </c>
      <c r="J541">
        <v>9.212987</v>
      </c>
      <c r="K541">
        <v>9.2151519999999998</v>
      </c>
      <c r="L541">
        <v>0</v>
      </c>
    </row>
    <row r="542" spans="1:12" x14ac:dyDescent="0.35">
      <c r="A542" t="s">
        <v>121</v>
      </c>
      <c r="B542" t="s">
        <v>128</v>
      </c>
      <c r="C542">
        <v>2014</v>
      </c>
      <c r="D542">
        <v>0</v>
      </c>
      <c r="E542">
        <v>0</v>
      </c>
      <c r="F542">
        <v>0</v>
      </c>
      <c r="G542">
        <v>0</v>
      </c>
      <c r="H542">
        <v>1</v>
      </c>
      <c r="I542">
        <v>20.020399999999999</v>
      </c>
      <c r="J542">
        <v>7.8893870000000001</v>
      </c>
      <c r="K542">
        <v>7.8580430000000003</v>
      </c>
      <c r="L542">
        <v>1</v>
      </c>
    </row>
    <row r="543" spans="1:12" x14ac:dyDescent="0.35">
      <c r="A543" t="s">
        <v>121</v>
      </c>
      <c r="B543" t="s">
        <v>102</v>
      </c>
      <c r="C543">
        <v>2014</v>
      </c>
      <c r="D543">
        <v>0</v>
      </c>
      <c r="E543">
        <v>0</v>
      </c>
      <c r="F543">
        <v>0</v>
      </c>
      <c r="G543">
        <v>1</v>
      </c>
      <c r="H543">
        <v>1</v>
      </c>
      <c r="I543">
        <v>20.294149999999998</v>
      </c>
      <c r="J543">
        <v>7.1552980000000002</v>
      </c>
      <c r="K543">
        <v>7.1552980000000002</v>
      </c>
      <c r="L543">
        <v>1</v>
      </c>
    </row>
    <row r="544" spans="1:12" x14ac:dyDescent="0.35">
      <c r="A544" t="s">
        <v>121</v>
      </c>
      <c r="B544" t="s">
        <v>115</v>
      </c>
      <c r="C544">
        <v>2014</v>
      </c>
      <c r="D544">
        <v>0</v>
      </c>
      <c r="E544">
        <v>0</v>
      </c>
      <c r="F544">
        <v>0</v>
      </c>
      <c r="G544">
        <v>0</v>
      </c>
      <c r="H544">
        <v>1</v>
      </c>
      <c r="I544">
        <v>19.109089999999998</v>
      </c>
      <c r="J544">
        <v>7.9075699999999998</v>
      </c>
      <c r="K544">
        <v>7.8829260000000003</v>
      </c>
      <c r="L544">
        <v>1</v>
      </c>
    </row>
    <row r="545" spans="1:12" x14ac:dyDescent="0.35">
      <c r="A545" t="s">
        <v>121</v>
      </c>
      <c r="B545" t="s">
        <v>130</v>
      </c>
      <c r="C545">
        <v>2014</v>
      </c>
      <c r="D545">
        <v>0</v>
      </c>
      <c r="E545">
        <v>1</v>
      </c>
      <c r="F545">
        <v>1</v>
      </c>
      <c r="G545">
        <v>0</v>
      </c>
      <c r="H545">
        <v>1</v>
      </c>
      <c r="I545">
        <v>22.42118</v>
      </c>
      <c r="J545">
        <v>9.1138060000000003</v>
      </c>
      <c r="K545">
        <v>9.1256629999999994</v>
      </c>
      <c r="L545">
        <v>0</v>
      </c>
    </row>
    <row r="546" spans="1:12" x14ac:dyDescent="0.35">
      <c r="A546" t="s">
        <v>121</v>
      </c>
      <c r="B546" t="s">
        <v>103</v>
      </c>
      <c r="C546">
        <v>2014</v>
      </c>
      <c r="D546">
        <v>0</v>
      </c>
      <c r="E546">
        <v>0</v>
      </c>
      <c r="F546">
        <v>0</v>
      </c>
      <c r="G546">
        <v>1</v>
      </c>
      <c r="H546">
        <v>1</v>
      </c>
      <c r="I546">
        <v>18.940999999999999</v>
      </c>
      <c r="J546">
        <v>7.422142</v>
      </c>
      <c r="K546">
        <v>7.422142</v>
      </c>
      <c r="L546">
        <v>1</v>
      </c>
    </row>
    <row r="547" spans="1:12" x14ac:dyDescent="0.35">
      <c r="A547" t="s">
        <v>121</v>
      </c>
      <c r="B547" t="s">
        <v>131</v>
      </c>
      <c r="C547">
        <v>2014</v>
      </c>
      <c r="D547">
        <v>0</v>
      </c>
      <c r="E547">
        <v>0</v>
      </c>
      <c r="F547">
        <v>0</v>
      </c>
      <c r="G547">
        <v>1</v>
      </c>
      <c r="H547">
        <v>1</v>
      </c>
      <c r="I547">
        <v>22.827279999999998</v>
      </c>
      <c r="J547">
        <v>7.300084</v>
      </c>
      <c r="K547">
        <v>7.2707110000000004</v>
      </c>
      <c r="L547">
        <v>1</v>
      </c>
    </row>
    <row r="548" spans="1:12" x14ac:dyDescent="0.35">
      <c r="A548" t="s">
        <v>121</v>
      </c>
      <c r="B548" t="s">
        <v>104</v>
      </c>
      <c r="C548">
        <v>2014</v>
      </c>
      <c r="D548">
        <v>0</v>
      </c>
      <c r="E548">
        <v>0</v>
      </c>
      <c r="F548">
        <v>0</v>
      </c>
      <c r="G548">
        <v>0</v>
      </c>
      <c r="H548">
        <v>1</v>
      </c>
      <c r="I548">
        <v>21.3918</v>
      </c>
      <c r="J548">
        <v>7.7792399999999997</v>
      </c>
      <c r="K548">
        <v>7.7737489999999996</v>
      </c>
      <c r="L548">
        <v>0</v>
      </c>
    </row>
    <row r="549" spans="1:12" x14ac:dyDescent="0.35">
      <c r="A549" t="s">
        <v>121</v>
      </c>
      <c r="B549" t="s">
        <v>116</v>
      </c>
      <c r="C549">
        <v>2014</v>
      </c>
      <c r="D549">
        <v>0</v>
      </c>
      <c r="E549">
        <v>0</v>
      </c>
      <c r="F549">
        <v>0</v>
      </c>
      <c r="G549">
        <v>0</v>
      </c>
      <c r="H549">
        <v>1</v>
      </c>
      <c r="I549">
        <v>22.416820000000001</v>
      </c>
      <c r="J549">
        <v>7.7384899999999996</v>
      </c>
      <c r="K549">
        <v>7.6480730000000001</v>
      </c>
      <c r="L549">
        <v>1</v>
      </c>
    </row>
    <row r="550" spans="1:12" x14ac:dyDescent="0.35">
      <c r="A550" t="s">
        <v>121</v>
      </c>
      <c r="B550" t="s">
        <v>117</v>
      </c>
      <c r="C550">
        <v>2014</v>
      </c>
      <c r="D550">
        <v>1</v>
      </c>
      <c r="E550">
        <v>0</v>
      </c>
      <c r="F550">
        <v>0</v>
      </c>
      <c r="G550">
        <v>1</v>
      </c>
      <c r="H550">
        <v>1</v>
      </c>
      <c r="I550">
        <v>23.943950000000001</v>
      </c>
      <c r="J550">
        <v>6.2174370000000003</v>
      </c>
      <c r="K550">
        <v>6.5448000000000004</v>
      </c>
      <c r="L550">
        <v>1</v>
      </c>
    </row>
    <row r="551" spans="1:12" x14ac:dyDescent="0.35">
      <c r="A551" t="s">
        <v>121</v>
      </c>
      <c r="B551" t="s">
        <v>126</v>
      </c>
      <c r="C551">
        <v>2014</v>
      </c>
      <c r="D551">
        <v>0</v>
      </c>
      <c r="E551">
        <v>0</v>
      </c>
      <c r="F551">
        <v>0</v>
      </c>
      <c r="G551">
        <v>0</v>
      </c>
      <c r="H551">
        <v>1</v>
      </c>
      <c r="I551">
        <v>21.201029999999999</v>
      </c>
      <c r="J551">
        <v>7.816452</v>
      </c>
      <c r="K551">
        <v>7.816452</v>
      </c>
      <c r="L551">
        <v>1</v>
      </c>
    </row>
    <row r="552" spans="1:12" x14ac:dyDescent="0.35">
      <c r="A552" t="s">
        <v>121</v>
      </c>
      <c r="B552" t="s">
        <v>33</v>
      </c>
      <c r="C552">
        <v>2014</v>
      </c>
      <c r="D552">
        <v>0</v>
      </c>
      <c r="E552">
        <v>0</v>
      </c>
      <c r="F552">
        <v>0</v>
      </c>
      <c r="G552">
        <v>0</v>
      </c>
      <c r="H552">
        <v>1</v>
      </c>
      <c r="I552">
        <v>23.740369999999999</v>
      </c>
      <c r="J552">
        <v>7.1403590000000001</v>
      </c>
      <c r="K552">
        <v>7.2426839999999997</v>
      </c>
      <c r="L552">
        <v>1</v>
      </c>
    </row>
    <row r="553" spans="1:12" x14ac:dyDescent="0.35">
      <c r="A553" t="s">
        <v>121</v>
      </c>
      <c r="B553" t="s">
        <v>129</v>
      </c>
      <c r="C553">
        <v>2014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22.387789999999999</v>
      </c>
      <c r="J553">
        <v>8.1472110000000004</v>
      </c>
      <c r="K553">
        <v>8.3466249999999995</v>
      </c>
      <c r="L553">
        <v>0</v>
      </c>
    </row>
    <row r="554" spans="1:12" x14ac:dyDescent="0.35">
      <c r="A554" t="s">
        <v>121</v>
      </c>
      <c r="B554" t="s">
        <v>34</v>
      </c>
      <c r="C554">
        <v>2014</v>
      </c>
      <c r="D554">
        <v>0</v>
      </c>
      <c r="E554">
        <v>0</v>
      </c>
      <c r="F554">
        <v>0</v>
      </c>
      <c r="G554">
        <v>0</v>
      </c>
      <c r="H554">
        <v>1</v>
      </c>
      <c r="I554">
        <v>20.786760000000001</v>
      </c>
      <c r="J554">
        <v>7.4547210000000002</v>
      </c>
      <c r="K554">
        <v>7.483835</v>
      </c>
      <c r="L554">
        <v>1</v>
      </c>
    </row>
    <row r="555" spans="1:12" x14ac:dyDescent="0.35">
      <c r="A555" t="s">
        <v>121</v>
      </c>
      <c r="B555" t="s">
        <v>118</v>
      </c>
      <c r="C555">
        <v>2014</v>
      </c>
      <c r="D555">
        <v>0</v>
      </c>
      <c r="E555">
        <v>0</v>
      </c>
      <c r="F555">
        <v>0</v>
      </c>
      <c r="G555">
        <v>1</v>
      </c>
      <c r="H555">
        <v>1</v>
      </c>
      <c r="I555">
        <v>20.51398</v>
      </c>
      <c r="J555">
        <v>7.532451</v>
      </c>
      <c r="K555">
        <v>7.472423</v>
      </c>
      <c r="L555">
        <v>1</v>
      </c>
    </row>
    <row r="556" spans="1:12" x14ac:dyDescent="0.35">
      <c r="A556" t="s">
        <v>121</v>
      </c>
      <c r="B556" t="s">
        <v>105</v>
      </c>
      <c r="C556">
        <v>2014</v>
      </c>
      <c r="D556">
        <v>0</v>
      </c>
      <c r="E556">
        <v>0</v>
      </c>
      <c r="F556">
        <v>0</v>
      </c>
      <c r="G556">
        <v>1</v>
      </c>
      <c r="H556">
        <v>1</v>
      </c>
      <c r="I556">
        <v>20.421759999999999</v>
      </c>
      <c r="J556">
        <v>7.3793100000000003</v>
      </c>
      <c r="K556">
        <v>7.3793100000000003</v>
      </c>
      <c r="L556">
        <v>1</v>
      </c>
    </row>
    <row r="557" spans="1:12" x14ac:dyDescent="0.35">
      <c r="A557" t="s">
        <v>121</v>
      </c>
      <c r="B557" t="s">
        <v>106</v>
      </c>
      <c r="C557">
        <v>2014</v>
      </c>
      <c r="D557">
        <v>0</v>
      </c>
      <c r="E557">
        <v>0</v>
      </c>
      <c r="F557">
        <v>0</v>
      </c>
      <c r="G557">
        <v>0</v>
      </c>
      <c r="H557">
        <v>1</v>
      </c>
      <c r="I557">
        <v>21.837900000000001</v>
      </c>
      <c r="J557">
        <v>7.8623599999999998</v>
      </c>
      <c r="K557">
        <v>7.7859059999999998</v>
      </c>
      <c r="L557">
        <v>1</v>
      </c>
    </row>
    <row r="558" spans="1:12" x14ac:dyDescent="0.35">
      <c r="A558" t="s">
        <v>121</v>
      </c>
      <c r="B558" t="s">
        <v>107</v>
      </c>
      <c r="C558">
        <v>2014</v>
      </c>
      <c r="D558">
        <v>0</v>
      </c>
      <c r="E558">
        <v>0</v>
      </c>
      <c r="F558">
        <v>0</v>
      </c>
      <c r="G558">
        <v>0</v>
      </c>
      <c r="H558">
        <v>1</v>
      </c>
      <c r="I558">
        <v>22.772649999999999</v>
      </c>
      <c r="J558">
        <v>8.0367739999999994</v>
      </c>
      <c r="K558">
        <v>7.9613209999999999</v>
      </c>
      <c r="L558">
        <v>0</v>
      </c>
    </row>
    <row r="559" spans="1:12" x14ac:dyDescent="0.35">
      <c r="A559" t="s">
        <v>121</v>
      </c>
      <c r="B559" t="s">
        <v>108</v>
      </c>
      <c r="C559">
        <v>2014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21.85697</v>
      </c>
      <c r="J559">
        <v>9.2885840000000002</v>
      </c>
      <c r="K559">
        <v>9.2814110000000003</v>
      </c>
      <c r="L559">
        <v>0</v>
      </c>
    </row>
    <row r="560" spans="1:12" x14ac:dyDescent="0.35">
      <c r="A560" t="s">
        <v>121</v>
      </c>
      <c r="B560" t="s">
        <v>119</v>
      </c>
      <c r="C560">
        <v>2014</v>
      </c>
      <c r="D560">
        <v>0</v>
      </c>
      <c r="E560">
        <v>0</v>
      </c>
      <c r="F560">
        <v>1</v>
      </c>
      <c r="G560">
        <v>0</v>
      </c>
      <c r="H560">
        <v>0</v>
      </c>
      <c r="I560">
        <v>23.557369999999999</v>
      </c>
      <c r="J560">
        <v>8.7162640000000007</v>
      </c>
      <c r="K560">
        <v>8.922644</v>
      </c>
      <c r="L560">
        <v>0</v>
      </c>
    </row>
    <row r="561" spans="1:12" x14ac:dyDescent="0.35">
      <c r="A561" t="s">
        <v>98</v>
      </c>
      <c r="B561" t="s">
        <v>92</v>
      </c>
      <c r="C561">
        <v>2014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18.760359999999999</v>
      </c>
      <c r="J561">
        <v>9.6308699999999998</v>
      </c>
      <c r="K561">
        <v>9.6046490000000002</v>
      </c>
      <c r="L561">
        <v>0</v>
      </c>
    </row>
    <row r="562" spans="1:12" x14ac:dyDescent="0.35">
      <c r="A562" t="s">
        <v>98</v>
      </c>
      <c r="B562" t="s">
        <v>109</v>
      </c>
      <c r="C562">
        <v>2014</v>
      </c>
      <c r="D562">
        <v>0</v>
      </c>
      <c r="E562">
        <v>0</v>
      </c>
      <c r="F562">
        <v>0</v>
      </c>
      <c r="G562">
        <v>1</v>
      </c>
      <c r="H562">
        <v>1</v>
      </c>
      <c r="I562">
        <v>18.589320000000001</v>
      </c>
      <c r="J562">
        <v>7.2158910000000001</v>
      </c>
      <c r="K562">
        <v>7.2181360000000003</v>
      </c>
      <c r="L562">
        <v>1</v>
      </c>
    </row>
    <row r="563" spans="1:12" x14ac:dyDescent="0.35">
      <c r="A563" t="s">
        <v>98</v>
      </c>
      <c r="B563" t="s">
        <v>110</v>
      </c>
      <c r="C563">
        <v>2014</v>
      </c>
      <c r="D563">
        <v>0</v>
      </c>
      <c r="E563">
        <v>0</v>
      </c>
      <c r="F563">
        <v>0</v>
      </c>
      <c r="G563">
        <v>1</v>
      </c>
      <c r="H563">
        <v>1</v>
      </c>
      <c r="I563">
        <v>19.286860000000001</v>
      </c>
      <c r="J563">
        <v>7.3800939999999997</v>
      </c>
      <c r="K563">
        <v>7.3744810000000003</v>
      </c>
      <c r="L563">
        <v>1</v>
      </c>
    </row>
    <row r="564" spans="1:12" x14ac:dyDescent="0.35">
      <c r="A564" t="s">
        <v>98</v>
      </c>
      <c r="B564" t="s">
        <v>111</v>
      </c>
      <c r="C564">
        <v>2014</v>
      </c>
      <c r="D564">
        <v>0</v>
      </c>
      <c r="E564">
        <v>0</v>
      </c>
      <c r="F564">
        <v>0</v>
      </c>
      <c r="G564">
        <v>0</v>
      </c>
      <c r="H564">
        <v>1</v>
      </c>
      <c r="I564">
        <v>17.443059999999999</v>
      </c>
      <c r="J564">
        <v>7.5315830000000004</v>
      </c>
      <c r="K564">
        <v>7.532038</v>
      </c>
      <c r="L564">
        <v>1</v>
      </c>
    </row>
    <row r="565" spans="1:12" x14ac:dyDescent="0.35">
      <c r="A565" t="s">
        <v>98</v>
      </c>
      <c r="B565" t="s">
        <v>112</v>
      </c>
      <c r="C565">
        <v>2014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17.55866</v>
      </c>
      <c r="J565">
        <v>9.2643939999999994</v>
      </c>
      <c r="K565">
        <v>9.2769960000000005</v>
      </c>
      <c r="L565">
        <v>0</v>
      </c>
    </row>
    <row r="566" spans="1:12" x14ac:dyDescent="0.35">
      <c r="A566" t="s">
        <v>98</v>
      </c>
      <c r="B566" t="s">
        <v>91</v>
      </c>
      <c r="C566">
        <v>2014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18.01482</v>
      </c>
      <c r="J566">
        <v>8.7528989999999993</v>
      </c>
      <c r="K566">
        <v>8.8112309999999994</v>
      </c>
      <c r="L566">
        <v>0</v>
      </c>
    </row>
    <row r="567" spans="1:12" x14ac:dyDescent="0.35">
      <c r="A567" t="s">
        <v>98</v>
      </c>
      <c r="B567" t="s">
        <v>120</v>
      </c>
      <c r="C567">
        <v>2014</v>
      </c>
      <c r="D567">
        <v>0</v>
      </c>
      <c r="E567">
        <v>0</v>
      </c>
      <c r="F567">
        <v>0</v>
      </c>
      <c r="G567">
        <v>0</v>
      </c>
      <c r="H567">
        <v>1</v>
      </c>
      <c r="I567">
        <v>19.233630000000002</v>
      </c>
      <c r="J567">
        <v>7.4931950000000001</v>
      </c>
      <c r="K567">
        <v>7.4870140000000003</v>
      </c>
      <c r="L567">
        <v>0</v>
      </c>
    </row>
    <row r="568" spans="1:12" x14ac:dyDescent="0.35">
      <c r="A568" t="s">
        <v>98</v>
      </c>
      <c r="B568" t="s">
        <v>93</v>
      </c>
      <c r="C568">
        <v>2014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18.99578</v>
      </c>
      <c r="J568">
        <v>8.7614289999999997</v>
      </c>
      <c r="K568">
        <v>8.853389</v>
      </c>
      <c r="L568">
        <v>0</v>
      </c>
    </row>
    <row r="569" spans="1:12" x14ac:dyDescent="0.35">
      <c r="A569" t="s">
        <v>98</v>
      </c>
      <c r="B569" t="s">
        <v>94</v>
      </c>
      <c r="C569">
        <v>2014</v>
      </c>
      <c r="D569">
        <v>0</v>
      </c>
      <c r="E569">
        <v>0</v>
      </c>
      <c r="F569">
        <v>0</v>
      </c>
      <c r="G569">
        <v>1</v>
      </c>
      <c r="H569">
        <v>1</v>
      </c>
      <c r="I569">
        <v>17.567250000000001</v>
      </c>
      <c r="J569">
        <v>7.9265619999999997</v>
      </c>
      <c r="K569">
        <v>7.9265619999999997</v>
      </c>
      <c r="L569">
        <v>1</v>
      </c>
    </row>
    <row r="570" spans="1:12" x14ac:dyDescent="0.35">
      <c r="A570" t="s">
        <v>98</v>
      </c>
      <c r="B570" t="s">
        <v>95</v>
      </c>
      <c r="C570">
        <v>2014</v>
      </c>
      <c r="D570">
        <v>0</v>
      </c>
      <c r="E570">
        <v>0</v>
      </c>
      <c r="F570">
        <v>0</v>
      </c>
      <c r="G570">
        <v>0</v>
      </c>
      <c r="H570">
        <v>1</v>
      </c>
      <c r="I570">
        <v>17.706040000000002</v>
      </c>
      <c r="J570">
        <v>7.1135130000000002</v>
      </c>
      <c r="K570">
        <v>7.1206670000000001</v>
      </c>
      <c r="L570">
        <v>1</v>
      </c>
    </row>
    <row r="571" spans="1:12" x14ac:dyDescent="0.35">
      <c r="A571" t="s">
        <v>98</v>
      </c>
      <c r="B571" t="s">
        <v>96</v>
      </c>
      <c r="C571">
        <v>2014</v>
      </c>
      <c r="D571">
        <v>0</v>
      </c>
      <c r="E571">
        <v>0</v>
      </c>
      <c r="F571">
        <v>0</v>
      </c>
      <c r="G571">
        <v>1</v>
      </c>
      <c r="H571">
        <v>1</v>
      </c>
      <c r="I571">
        <v>20.558789999999998</v>
      </c>
      <c r="J571">
        <v>6.9473289999999999</v>
      </c>
      <c r="K571">
        <v>7.1691190000000002</v>
      </c>
      <c r="L571">
        <v>1</v>
      </c>
    </row>
    <row r="572" spans="1:12" x14ac:dyDescent="0.35">
      <c r="A572" t="s">
        <v>98</v>
      </c>
      <c r="B572" t="s">
        <v>97</v>
      </c>
      <c r="C572">
        <v>2014</v>
      </c>
      <c r="D572">
        <v>0</v>
      </c>
      <c r="E572">
        <v>0</v>
      </c>
      <c r="F572">
        <v>0</v>
      </c>
      <c r="G572">
        <v>0</v>
      </c>
      <c r="H572">
        <v>1</v>
      </c>
      <c r="I572">
        <v>19.80705</v>
      </c>
      <c r="J572">
        <v>6.7310499999999998</v>
      </c>
      <c r="K572">
        <v>6.7327810000000001</v>
      </c>
      <c r="L572">
        <v>1</v>
      </c>
    </row>
    <row r="573" spans="1:12" x14ac:dyDescent="0.35">
      <c r="A573" t="s">
        <v>98</v>
      </c>
      <c r="B573" t="s">
        <v>121</v>
      </c>
      <c r="C573">
        <v>2014</v>
      </c>
      <c r="D573">
        <v>0</v>
      </c>
      <c r="E573">
        <v>0</v>
      </c>
      <c r="F573">
        <v>0</v>
      </c>
      <c r="G573">
        <v>1</v>
      </c>
      <c r="H573">
        <v>1</v>
      </c>
      <c r="I573">
        <v>19.331589999999998</v>
      </c>
      <c r="J573">
        <v>7.9715049999999996</v>
      </c>
      <c r="K573">
        <v>7.9528800000000004</v>
      </c>
      <c r="L573">
        <v>1</v>
      </c>
    </row>
    <row r="574" spans="1:12" x14ac:dyDescent="0.35">
      <c r="A574" t="s">
        <v>98</v>
      </c>
      <c r="B574" t="s">
        <v>122</v>
      </c>
      <c r="C574">
        <v>2014</v>
      </c>
      <c r="D574">
        <v>0</v>
      </c>
      <c r="E574">
        <v>0</v>
      </c>
      <c r="F574">
        <v>0</v>
      </c>
      <c r="G574">
        <v>1</v>
      </c>
      <c r="H574">
        <v>1</v>
      </c>
      <c r="I574">
        <v>21.548629999999999</v>
      </c>
      <c r="J574">
        <v>4.3952980000000004</v>
      </c>
      <c r="K574">
        <v>4.7415240000000001</v>
      </c>
      <c r="L574">
        <v>1</v>
      </c>
    </row>
    <row r="575" spans="1:12" x14ac:dyDescent="0.35">
      <c r="A575" t="s">
        <v>98</v>
      </c>
      <c r="B575" t="s">
        <v>123</v>
      </c>
      <c r="C575">
        <v>2014</v>
      </c>
      <c r="D575">
        <v>0</v>
      </c>
      <c r="E575">
        <v>0</v>
      </c>
      <c r="F575">
        <v>0</v>
      </c>
      <c r="G575">
        <v>1</v>
      </c>
      <c r="H575">
        <v>1</v>
      </c>
      <c r="I575">
        <v>19.363430000000001</v>
      </c>
      <c r="J575">
        <v>7.5292960000000004</v>
      </c>
      <c r="K575">
        <v>7.5864580000000004</v>
      </c>
      <c r="L575">
        <v>1</v>
      </c>
    </row>
    <row r="576" spans="1:12" x14ac:dyDescent="0.35">
      <c r="A576" t="s">
        <v>98</v>
      </c>
      <c r="B576" t="s">
        <v>124</v>
      </c>
      <c r="C576">
        <v>2014</v>
      </c>
      <c r="D576">
        <v>0</v>
      </c>
      <c r="E576">
        <v>0</v>
      </c>
      <c r="F576">
        <v>0</v>
      </c>
      <c r="G576">
        <v>1</v>
      </c>
      <c r="H576">
        <v>1</v>
      </c>
      <c r="I576">
        <v>17.138999999999999</v>
      </c>
      <c r="J576">
        <v>7.7759879999999999</v>
      </c>
      <c r="K576">
        <v>7.7535670000000003</v>
      </c>
      <c r="L576">
        <v>1</v>
      </c>
    </row>
    <row r="577" spans="1:12" x14ac:dyDescent="0.35">
      <c r="A577" t="s">
        <v>98</v>
      </c>
      <c r="B577" t="s">
        <v>127</v>
      </c>
      <c r="C577">
        <v>2014</v>
      </c>
      <c r="D577">
        <v>0</v>
      </c>
      <c r="E577">
        <v>0</v>
      </c>
      <c r="F577">
        <v>0</v>
      </c>
      <c r="G577">
        <v>0</v>
      </c>
      <c r="H577">
        <v>1</v>
      </c>
      <c r="I577">
        <v>15.51751</v>
      </c>
      <c r="J577">
        <v>7.3930020000000001</v>
      </c>
      <c r="K577">
        <v>7.3932079999999996</v>
      </c>
      <c r="L577">
        <v>1</v>
      </c>
    </row>
    <row r="578" spans="1:12" x14ac:dyDescent="0.35">
      <c r="A578" t="s">
        <v>98</v>
      </c>
      <c r="B578" t="s">
        <v>99</v>
      </c>
      <c r="C578">
        <v>2014</v>
      </c>
      <c r="D578">
        <v>0</v>
      </c>
      <c r="E578">
        <v>0</v>
      </c>
      <c r="F578">
        <v>0</v>
      </c>
      <c r="G578">
        <v>0</v>
      </c>
      <c r="H578">
        <v>1</v>
      </c>
      <c r="I578">
        <v>17.720569999999999</v>
      </c>
      <c r="J578">
        <v>7.228383</v>
      </c>
      <c r="K578">
        <v>7.23027</v>
      </c>
      <c r="L578">
        <v>1</v>
      </c>
    </row>
    <row r="579" spans="1:12" x14ac:dyDescent="0.35">
      <c r="A579" t="s">
        <v>98</v>
      </c>
      <c r="B579" t="s">
        <v>100</v>
      </c>
      <c r="C579">
        <v>2014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14.553800000000001</v>
      </c>
      <c r="J579">
        <v>9.2240719999999996</v>
      </c>
      <c r="K579">
        <v>9.222137</v>
      </c>
      <c r="L579">
        <v>0</v>
      </c>
    </row>
    <row r="580" spans="1:12" x14ac:dyDescent="0.35">
      <c r="A580" t="s">
        <v>98</v>
      </c>
      <c r="B580" t="s">
        <v>113</v>
      </c>
      <c r="C580">
        <v>2014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17.880759999999999</v>
      </c>
      <c r="J580">
        <v>8.558567</v>
      </c>
      <c r="K580">
        <v>8.6996140000000004</v>
      </c>
      <c r="L580">
        <v>0</v>
      </c>
    </row>
    <row r="581" spans="1:12" x14ac:dyDescent="0.35">
      <c r="A581" t="s">
        <v>98</v>
      </c>
      <c r="B581" t="s">
        <v>101</v>
      </c>
      <c r="C581">
        <v>2014</v>
      </c>
      <c r="D581">
        <v>0</v>
      </c>
      <c r="E581">
        <v>0</v>
      </c>
      <c r="F581">
        <v>0</v>
      </c>
      <c r="G581">
        <v>1</v>
      </c>
      <c r="H581">
        <v>1</v>
      </c>
      <c r="I581">
        <v>17.872019999999999</v>
      </c>
      <c r="J581">
        <v>7.6057309999999996</v>
      </c>
      <c r="K581">
        <v>7.605925</v>
      </c>
      <c r="L581">
        <v>1</v>
      </c>
    </row>
    <row r="582" spans="1:12" x14ac:dyDescent="0.35">
      <c r="A582" t="s">
        <v>98</v>
      </c>
      <c r="B582" t="s">
        <v>114</v>
      </c>
      <c r="C582">
        <v>2014</v>
      </c>
      <c r="D582">
        <v>0</v>
      </c>
      <c r="E582">
        <v>0</v>
      </c>
      <c r="F582">
        <v>0</v>
      </c>
      <c r="G582">
        <v>1</v>
      </c>
      <c r="H582">
        <v>1</v>
      </c>
      <c r="I582">
        <v>18.873329999999999</v>
      </c>
      <c r="J582">
        <v>7.6620939999999997</v>
      </c>
      <c r="K582">
        <v>7.6127729999999998</v>
      </c>
      <c r="L582">
        <v>1</v>
      </c>
    </row>
    <row r="583" spans="1:12" x14ac:dyDescent="0.35">
      <c r="A583" t="s">
        <v>98</v>
      </c>
      <c r="B583" t="s">
        <v>125</v>
      </c>
      <c r="C583">
        <v>2014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18.650189999999998</v>
      </c>
      <c r="J583">
        <v>8.9750160000000001</v>
      </c>
      <c r="K583">
        <v>8.9633160000000007</v>
      </c>
      <c r="L583">
        <v>0</v>
      </c>
    </row>
    <row r="584" spans="1:12" x14ac:dyDescent="0.35">
      <c r="A584" t="s">
        <v>98</v>
      </c>
      <c r="B584" t="s">
        <v>132</v>
      </c>
      <c r="C584">
        <v>2014</v>
      </c>
      <c r="D584">
        <v>0</v>
      </c>
      <c r="E584">
        <v>0</v>
      </c>
      <c r="F584">
        <v>0</v>
      </c>
      <c r="G584">
        <v>0</v>
      </c>
      <c r="H584">
        <v>1</v>
      </c>
      <c r="I584">
        <v>18.49614</v>
      </c>
      <c r="J584">
        <v>8.8726839999999996</v>
      </c>
      <c r="K584">
        <v>8.8858320000000006</v>
      </c>
      <c r="L584">
        <v>0</v>
      </c>
    </row>
    <row r="585" spans="1:12" x14ac:dyDescent="0.35">
      <c r="A585" t="s">
        <v>98</v>
      </c>
      <c r="B585" t="s">
        <v>128</v>
      </c>
      <c r="C585">
        <v>2014</v>
      </c>
      <c r="D585">
        <v>0</v>
      </c>
      <c r="E585">
        <v>0</v>
      </c>
      <c r="F585">
        <v>0</v>
      </c>
      <c r="G585">
        <v>0</v>
      </c>
      <c r="H585">
        <v>1</v>
      </c>
      <c r="I585">
        <v>20.23582</v>
      </c>
      <c r="J585">
        <v>6.2695179999999997</v>
      </c>
      <c r="K585">
        <v>6.2722680000000004</v>
      </c>
      <c r="L585">
        <v>1</v>
      </c>
    </row>
    <row r="586" spans="1:12" x14ac:dyDescent="0.35">
      <c r="A586" t="s">
        <v>98</v>
      </c>
      <c r="B586" t="s">
        <v>102</v>
      </c>
      <c r="C586">
        <v>2014</v>
      </c>
      <c r="D586">
        <v>0</v>
      </c>
      <c r="E586">
        <v>0</v>
      </c>
      <c r="F586">
        <v>0</v>
      </c>
      <c r="G586">
        <v>1</v>
      </c>
      <c r="H586">
        <v>1</v>
      </c>
      <c r="I586">
        <v>17.828320000000001</v>
      </c>
      <c r="J586">
        <v>7.3879339999999996</v>
      </c>
      <c r="K586">
        <v>7.3879339999999996</v>
      </c>
      <c r="L586">
        <v>1</v>
      </c>
    </row>
    <row r="587" spans="1:12" x14ac:dyDescent="0.35">
      <c r="A587" t="s">
        <v>98</v>
      </c>
      <c r="B587" t="s">
        <v>115</v>
      </c>
      <c r="C587">
        <v>2014</v>
      </c>
      <c r="D587">
        <v>1</v>
      </c>
      <c r="E587">
        <v>0</v>
      </c>
      <c r="F587">
        <v>0</v>
      </c>
      <c r="G587">
        <v>0</v>
      </c>
      <c r="H587">
        <v>1</v>
      </c>
      <c r="I587">
        <v>20.75779</v>
      </c>
      <c r="J587">
        <v>5.6254049999999998</v>
      </c>
      <c r="K587">
        <v>5.6349489999999998</v>
      </c>
      <c r="L587">
        <v>1</v>
      </c>
    </row>
    <row r="588" spans="1:12" x14ac:dyDescent="0.35">
      <c r="A588" t="s">
        <v>98</v>
      </c>
      <c r="B588" t="s">
        <v>130</v>
      </c>
      <c r="C588">
        <v>2014</v>
      </c>
      <c r="D588">
        <v>0</v>
      </c>
      <c r="E588">
        <v>0</v>
      </c>
      <c r="F588">
        <v>0</v>
      </c>
      <c r="G588">
        <v>0</v>
      </c>
      <c r="H588">
        <v>1</v>
      </c>
      <c r="I588">
        <v>18.05865</v>
      </c>
      <c r="J588">
        <v>9.2007999999999992</v>
      </c>
      <c r="K588">
        <v>9.1832080000000005</v>
      </c>
      <c r="L588">
        <v>0</v>
      </c>
    </row>
    <row r="589" spans="1:12" x14ac:dyDescent="0.35">
      <c r="A589" t="s">
        <v>98</v>
      </c>
      <c r="B589" t="s">
        <v>103</v>
      </c>
      <c r="C589">
        <v>2014</v>
      </c>
      <c r="D589">
        <v>0</v>
      </c>
      <c r="E589">
        <v>0</v>
      </c>
      <c r="F589">
        <v>0</v>
      </c>
      <c r="G589">
        <v>1</v>
      </c>
      <c r="H589">
        <v>1</v>
      </c>
      <c r="I589">
        <v>16.877700000000001</v>
      </c>
      <c r="J589">
        <v>7.9075360000000003</v>
      </c>
      <c r="K589">
        <v>7.9075360000000003</v>
      </c>
      <c r="L589">
        <v>1</v>
      </c>
    </row>
    <row r="590" spans="1:12" x14ac:dyDescent="0.35">
      <c r="A590" t="s">
        <v>98</v>
      </c>
      <c r="B590" t="s">
        <v>131</v>
      </c>
      <c r="C590">
        <v>2014</v>
      </c>
      <c r="D590">
        <v>0</v>
      </c>
      <c r="E590">
        <v>0</v>
      </c>
      <c r="F590">
        <v>0</v>
      </c>
      <c r="G590">
        <v>1</v>
      </c>
      <c r="H590">
        <v>1</v>
      </c>
      <c r="I590">
        <v>19.40183</v>
      </c>
      <c r="J590">
        <v>7.2874249999999998</v>
      </c>
      <c r="K590">
        <v>7.3073740000000003</v>
      </c>
      <c r="L590">
        <v>1</v>
      </c>
    </row>
    <row r="591" spans="1:12" x14ac:dyDescent="0.35">
      <c r="A591" t="s">
        <v>98</v>
      </c>
      <c r="B591" t="s">
        <v>104</v>
      </c>
      <c r="C591">
        <v>2014</v>
      </c>
      <c r="D591">
        <v>0</v>
      </c>
      <c r="E591">
        <v>0</v>
      </c>
      <c r="F591">
        <v>0</v>
      </c>
      <c r="G591">
        <v>0</v>
      </c>
      <c r="H591">
        <v>1</v>
      </c>
      <c r="I591">
        <v>20.627770000000002</v>
      </c>
      <c r="J591">
        <v>6.6714310000000001</v>
      </c>
      <c r="K591">
        <v>6.6714830000000003</v>
      </c>
      <c r="L591">
        <v>0</v>
      </c>
    </row>
    <row r="592" spans="1:12" x14ac:dyDescent="0.35">
      <c r="A592" t="s">
        <v>98</v>
      </c>
      <c r="B592" t="s">
        <v>116</v>
      </c>
      <c r="C592">
        <v>2014</v>
      </c>
      <c r="D592">
        <v>0</v>
      </c>
      <c r="E592">
        <v>0</v>
      </c>
      <c r="F592">
        <v>0</v>
      </c>
      <c r="G592">
        <v>0</v>
      </c>
      <c r="H592">
        <v>1</v>
      </c>
      <c r="I592">
        <v>19.371459999999999</v>
      </c>
      <c r="J592">
        <v>6.7231959999999997</v>
      </c>
      <c r="K592">
        <v>6.808046</v>
      </c>
      <c r="L592">
        <v>1</v>
      </c>
    </row>
    <row r="593" spans="1:12" x14ac:dyDescent="0.35">
      <c r="A593" t="s">
        <v>98</v>
      </c>
      <c r="B593" t="s">
        <v>117</v>
      </c>
      <c r="C593">
        <v>2014</v>
      </c>
      <c r="D593">
        <v>0</v>
      </c>
      <c r="E593">
        <v>0</v>
      </c>
      <c r="F593">
        <v>0</v>
      </c>
      <c r="G593">
        <v>1</v>
      </c>
      <c r="H593">
        <v>1</v>
      </c>
      <c r="I593">
        <v>17.157389999999999</v>
      </c>
      <c r="J593">
        <v>8.1059330000000003</v>
      </c>
      <c r="K593">
        <v>8.0836579999999998</v>
      </c>
      <c r="L593">
        <v>1</v>
      </c>
    </row>
    <row r="594" spans="1:12" x14ac:dyDescent="0.35">
      <c r="A594" t="s">
        <v>98</v>
      </c>
      <c r="B594" t="s">
        <v>126</v>
      </c>
      <c r="C594">
        <v>2014</v>
      </c>
      <c r="D594">
        <v>0</v>
      </c>
      <c r="E594">
        <v>0</v>
      </c>
      <c r="F594">
        <v>0</v>
      </c>
      <c r="G594">
        <v>0</v>
      </c>
      <c r="H594">
        <v>1</v>
      </c>
      <c r="I594">
        <v>17.018429999999999</v>
      </c>
      <c r="J594">
        <v>7.4214900000000004</v>
      </c>
      <c r="K594">
        <v>7.4214900000000004</v>
      </c>
      <c r="L594">
        <v>1</v>
      </c>
    </row>
    <row r="595" spans="1:12" x14ac:dyDescent="0.35">
      <c r="A595" t="s">
        <v>98</v>
      </c>
      <c r="B595" t="s">
        <v>33</v>
      </c>
      <c r="C595">
        <v>2014</v>
      </c>
      <c r="D595">
        <v>0</v>
      </c>
      <c r="E595">
        <v>0</v>
      </c>
      <c r="F595">
        <v>0</v>
      </c>
      <c r="G595">
        <v>0</v>
      </c>
      <c r="H595">
        <v>1</v>
      </c>
      <c r="I595">
        <v>19.904959999999999</v>
      </c>
      <c r="J595">
        <v>7.4902699999999998</v>
      </c>
      <c r="K595">
        <v>7.4938719999999996</v>
      </c>
      <c r="L595">
        <v>1</v>
      </c>
    </row>
    <row r="596" spans="1:12" x14ac:dyDescent="0.35">
      <c r="A596" t="s">
        <v>98</v>
      </c>
      <c r="B596" t="s">
        <v>129</v>
      </c>
      <c r="C596">
        <v>2014</v>
      </c>
      <c r="D596">
        <v>1</v>
      </c>
      <c r="E596">
        <v>0</v>
      </c>
      <c r="F596">
        <v>1</v>
      </c>
      <c r="G596">
        <v>0</v>
      </c>
      <c r="H596">
        <v>0</v>
      </c>
      <c r="I596">
        <v>21.355029999999999</v>
      </c>
      <c r="J596">
        <v>6.772691</v>
      </c>
      <c r="K596">
        <v>7.4536600000000002</v>
      </c>
      <c r="L596">
        <v>0</v>
      </c>
    </row>
    <row r="597" spans="1:12" x14ac:dyDescent="0.35">
      <c r="A597" t="s">
        <v>98</v>
      </c>
      <c r="B597" t="s">
        <v>34</v>
      </c>
      <c r="C597">
        <v>2014</v>
      </c>
      <c r="D597">
        <v>0</v>
      </c>
      <c r="E597">
        <v>0</v>
      </c>
      <c r="F597">
        <v>0</v>
      </c>
      <c r="G597">
        <v>0</v>
      </c>
      <c r="H597">
        <v>1</v>
      </c>
      <c r="I597">
        <v>16.610880000000002</v>
      </c>
      <c r="J597">
        <v>7.4365990000000002</v>
      </c>
      <c r="K597">
        <v>7.4655779999999998</v>
      </c>
      <c r="L597">
        <v>1</v>
      </c>
    </row>
    <row r="598" spans="1:12" x14ac:dyDescent="0.35">
      <c r="A598" t="s">
        <v>98</v>
      </c>
      <c r="B598" t="s">
        <v>118</v>
      </c>
      <c r="C598">
        <v>2014</v>
      </c>
      <c r="D598">
        <v>0</v>
      </c>
      <c r="E598">
        <v>0</v>
      </c>
      <c r="F598">
        <v>0</v>
      </c>
      <c r="G598">
        <v>1</v>
      </c>
      <c r="H598">
        <v>1</v>
      </c>
      <c r="I598">
        <v>17.260400000000001</v>
      </c>
      <c r="J598">
        <v>7.2049789999999998</v>
      </c>
      <c r="K598">
        <v>7.2090699999999996</v>
      </c>
      <c r="L598">
        <v>1</v>
      </c>
    </row>
    <row r="599" spans="1:12" x14ac:dyDescent="0.35">
      <c r="A599" t="s">
        <v>98</v>
      </c>
      <c r="B599" t="s">
        <v>105</v>
      </c>
      <c r="C599">
        <v>2014</v>
      </c>
      <c r="D599">
        <v>0</v>
      </c>
      <c r="E599">
        <v>0</v>
      </c>
      <c r="F599">
        <v>0</v>
      </c>
      <c r="G599">
        <v>1</v>
      </c>
      <c r="H599">
        <v>1</v>
      </c>
      <c r="I599">
        <v>16.37407</v>
      </c>
      <c r="J599">
        <v>7.399152</v>
      </c>
      <c r="K599">
        <v>7.399152</v>
      </c>
      <c r="L599">
        <v>1</v>
      </c>
    </row>
    <row r="600" spans="1:12" x14ac:dyDescent="0.35">
      <c r="A600" t="s">
        <v>98</v>
      </c>
      <c r="B600" t="s">
        <v>106</v>
      </c>
      <c r="C600">
        <v>2014</v>
      </c>
      <c r="D600">
        <v>0</v>
      </c>
      <c r="E600">
        <v>0</v>
      </c>
      <c r="F600">
        <v>1</v>
      </c>
      <c r="G600">
        <v>0</v>
      </c>
      <c r="H600">
        <v>1</v>
      </c>
      <c r="I600">
        <v>21.82912</v>
      </c>
      <c r="J600">
        <v>5.9374029999999998</v>
      </c>
      <c r="K600">
        <v>6.2721</v>
      </c>
      <c r="L600">
        <v>1</v>
      </c>
    </row>
    <row r="601" spans="1:12" x14ac:dyDescent="0.35">
      <c r="A601" t="s">
        <v>98</v>
      </c>
      <c r="B601" t="s">
        <v>107</v>
      </c>
      <c r="C601">
        <v>2014</v>
      </c>
      <c r="D601">
        <v>0</v>
      </c>
      <c r="E601">
        <v>0</v>
      </c>
      <c r="F601">
        <v>0</v>
      </c>
      <c r="G601">
        <v>0</v>
      </c>
      <c r="H601">
        <v>1</v>
      </c>
      <c r="I601">
        <v>17.822859999999999</v>
      </c>
      <c r="J601">
        <v>7.7146330000000001</v>
      </c>
      <c r="K601">
        <v>7.731331</v>
      </c>
      <c r="L601">
        <v>0</v>
      </c>
    </row>
    <row r="602" spans="1:12" x14ac:dyDescent="0.35">
      <c r="A602" t="s">
        <v>98</v>
      </c>
      <c r="B602" t="s">
        <v>108</v>
      </c>
      <c r="C602">
        <v>2014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15.977320000000001</v>
      </c>
      <c r="J602">
        <v>8.9883839999999999</v>
      </c>
      <c r="K602">
        <v>8.9920969999999993</v>
      </c>
      <c r="L602">
        <v>0</v>
      </c>
    </row>
    <row r="603" spans="1:12" x14ac:dyDescent="0.35">
      <c r="A603" t="s">
        <v>98</v>
      </c>
      <c r="B603" t="s">
        <v>119</v>
      </c>
      <c r="C603">
        <v>2014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19.87744</v>
      </c>
      <c r="J603">
        <v>8.8513780000000004</v>
      </c>
      <c r="K603">
        <v>8.9633000000000003</v>
      </c>
      <c r="L603">
        <v>0</v>
      </c>
    </row>
    <row r="604" spans="1:12" x14ac:dyDescent="0.35">
      <c r="A604" t="s">
        <v>122</v>
      </c>
      <c r="B604" t="s">
        <v>92</v>
      </c>
      <c r="C604">
        <v>2014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20.56026</v>
      </c>
      <c r="J604">
        <v>9.6291250000000002</v>
      </c>
      <c r="K604">
        <v>9.6038519999999998</v>
      </c>
      <c r="L604">
        <v>0</v>
      </c>
    </row>
    <row r="605" spans="1:12" x14ac:dyDescent="0.35">
      <c r="A605" t="s">
        <v>122</v>
      </c>
      <c r="B605" t="s">
        <v>109</v>
      </c>
      <c r="C605">
        <v>2014</v>
      </c>
      <c r="D605">
        <v>0</v>
      </c>
      <c r="E605">
        <v>0</v>
      </c>
      <c r="F605">
        <v>0</v>
      </c>
      <c r="G605">
        <v>1</v>
      </c>
      <c r="H605">
        <v>1</v>
      </c>
      <c r="I605">
        <v>20.459019999999999</v>
      </c>
      <c r="J605">
        <v>7.2712919999999999</v>
      </c>
      <c r="K605">
        <v>7.289466</v>
      </c>
      <c r="L605">
        <v>1</v>
      </c>
    </row>
    <row r="606" spans="1:12" x14ac:dyDescent="0.35">
      <c r="A606" t="s">
        <v>122</v>
      </c>
      <c r="B606" t="s">
        <v>110</v>
      </c>
      <c r="C606">
        <v>2014</v>
      </c>
      <c r="D606">
        <v>0</v>
      </c>
      <c r="E606">
        <v>0</v>
      </c>
      <c r="F606">
        <v>0</v>
      </c>
      <c r="G606">
        <v>1</v>
      </c>
      <c r="H606">
        <v>1</v>
      </c>
      <c r="I606">
        <v>21.57647</v>
      </c>
      <c r="J606">
        <v>7.4110899999999997</v>
      </c>
      <c r="K606">
        <v>7.4080459999999997</v>
      </c>
      <c r="L606">
        <v>1</v>
      </c>
    </row>
    <row r="607" spans="1:12" x14ac:dyDescent="0.35">
      <c r="A607" t="s">
        <v>122</v>
      </c>
      <c r="B607" t="s">
        <v>111</v>
      </c>
      <c r="C607">
        <v>2014</v>
      </c>
      <c r="D607">
        <v>0</v>
      </c>
      <c r="E607">
        <v>0</v>
      </c>
      <c r="F607">
        <v>0</v>
      </c>
      <c r="G607">
        <v>0</v>
      </c>
      <c r="H607">
        <v>1</v>
      </c>
      <c r="I607">
        <v>18.081499999999998</v>
      </c>
      <c r="J607">
        <v>7.5738789999999998</v>
      </c>
      <c r="K607">
        <v>7.5906459999999996</v>
      </c>
      <c r="L607">
        <v>1</v>
      </c>
    </row>
    <row r="608" spans="1:12" x14ac:dyDescent="0.35">
      <c r="A608" t="s">
        <v>122</v>
      </c>
      <c r="B608" t="s">
        <v>112</v>
      </c>
      <c r="C608">
        <v>2014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20.387060000000002</v>
      </c>
      <c r="J608">
        <v>9.2685060000000004</v>
      </c>
      <c r="K608">
        <v>9.2814060000000005</v>
      </c>
      <c r="L608">
        <v>0</v>
      </c>
    </row>
    <row r="609" spans="1:12" x14ac:dyDescent="0.35">
      <c r="A609" t="s">
        <v>122</v>
      </c>
      <c r="B609" t="s">
        <v>91</v>
      </c>
      <c r="C609">
        <v>2014</v>
      </c>
      <c r="D609">
        <v>0</v>
      </c>
      <c r="E609">
        <v>0</v>
      </c>
      <c r="F609">
        <v>0</v>
      </c>
      <c r="G609">
        <v>0</v>
      </c>
      <c r="H609">
        <v>0</v>
      </c>
      <c r="I609">
        <v>21.1462</v>
      </c>
      <c r="J609">
        <v>8.7476109999999991</v>
      </c>
      <c r="K609">
        <v>8.7997720000000008</v>
      </c>
      <c r="L609">
        <v>0</v>
      </c>
    </row>
    <row r="610" spans="1:12" x14ac:dyDescent="0.35">
      <c r="A610" t="s">
        <v>122</v>
      </c>
      <c r="B610" t="s">
        <v>120</v>
      </c>
      <c r="C610">
        <v>2014</v>
      </c>
      <c r="D610">
        <v>0</v>
      </c>
      <c r="E610">
        <v>0</v>
      </c>
      <c r="F610">
        <v>0</v>
      </c>
      <c r="G610">
        <v>0</v>
      </c>
      <c r="H610">
        <v>1</v>
      </c>
      <c r="I610">
        <v>20.947330000000001</v>
      </c>
      <c r="J610">
        <v>7.5288440000000003</v>
      </c>
      <c r="K610">
        <v>7.5297549999999998</v>
      </c>
      <c r="L610">
        <v>0</v>
      </c>
    </row>
    <row r="611" spans="1:12" x14ac:dyDescent="0.35">
      <c r="A611" t="s">
        <v>122</v>
      </c>
      <c r="B611" t="s">
        <v>93</v>
      </c>
      <c r="C611">
        <v>2014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22.300170000000001</v>
      </c>
      <c r="J611">
        <v>8.7543009999999999</v>
      </c>
      <c r="K611">
        <v>8.8487430000000007</v>
      </c>
      <c r="L611">
        <v>0</v>
      </c>
    </row>
    <row r="612" spans="1:12" x14ac:dyDescent="0.35">
      <c r="A612" t="s">
        <v>122</v>
      </c>
      <c r="B612" t="s">
        <v>94</v>
      </c>
      <c r="C612">
        <v>2014</v>
      </c>
      <c r="D612">
        <v>0</v>
      </c>
      <c r="E612">
        <v>0</v>
      </c>
      <c r="F612">
        <v>0</v>
      </c>
      <c r="G612">
        <v>1</v>
      </c>
      <c r="H612">
        <v>1</v>
      </c>
      <c r="I612">
        <v>17.674859999999999</v>
      </c>
      <c r="J612">
        <v>7.9524330000000001</v>
      </c>
      <c r="K612">
        <v>7.9524330000000001</v>
      </c>
      <c r="L612">
        <v>1</v>
      </c>
    </row>
    <row r="613" spans="1:12" x14ac:dyDescent="0.35">
      <c r="A613" t="s">
        <v>122</v>
      </c>
      <c r="B613" t="s">
        <v>95</v>
      </c>
      <c r="C613">
        <v>2014</v>
      </c>
      <c r="D613">
        <v>0</v>
      </c>
      <c r="E613">
        <v>0</v>
      </c>
      <c r="F613">
        <v>0</v>
      </c>
      <c r="G613">
        <v>0</v>
      </c>
      <c r="H613">
        <v>1</v>
      </c>
      <c r="I613">
        <v>19.784269999999999</v>
      </c>
      <c r="J613">
        <v>7.1709990000000001</v>
      </c>
      <c r="K613">
        <v>7.1935289999999998</v>
      </c>
      <c r="L613">
        <v>1</v>
      </c>
    </row>
    <row r="614" spans="1:12" x14ac:dyDescent="0.35">
      <c r="A614" t="s">
        <v>122</v>
      </c>
      <c r="B614" t="s">
        <v>96</v>
      </c>
      <c r="C614">
        <v>2014</v>
      </c>
      <c r="D614">
        <v>0</v>
      </c>
      <c r="E614">
        <v>0</v>
      </c>
      <c r="F614">
        <v>0</v>
      </c>
      <c r="G614">
        <v>1</v>
      </c>
      <c r="H614">
        <v>1</v>
      </c>
      <c r="I614">
        <v>23.093699999999998</v>
      </c>
      <c r="J614">
        <v>7.0081819999999997</v>
      </c>
      <c r="K614">
        <v>7.2221900000000003</v>
      </c>
      <c r="L614">
        <v>1</v>
      </c>
    </row>
    <row r="615" spans="1:12" x14ac:dyDescent="0.35">
      <c r="A615" t="s">
        <v>122</v>
      </c>
      <c r="B615" t="s">
        <v>97</v>
      </c>
      <c r="C615">
        <v>2014</v>
      </c>
      <c r="D615">
        <v>0</v>
      </c>
      <c r="E615">
        <v>0</v>
      </c>
      <c r="F615">
        <v>0</v>
      </c>
      <c r="G615">
        <v>0</v>
      </c>
      <c r="H615">
        <v>1</v>
      </c>
      <c r="I615">
        <v>21.325089999999999</v>
      </c>
      <c r="J615">
        <v>6.787166</v>
      </c>
      <c r="K615">
        <v>6.7939230000000004</v>
      </c>
      <c r="L615">
        <v>1</v>
      </c>
    </row>
    <row r="616" spans="1:12" x14ac:dyDescent="0.35">
      <c r="A616" t="s">
        <v>122</v>
      </c>
      <c r="B616" t="s">
        <v>121</v>
      </c>
      <c r="C616">
        <v>2014</v>
      </c>
      <c r="D616">
        <v>0</v>
      </c>
      <c r="E616">
        <v>0</v>
      </c>
      <c r="F616">
        <v>0</v>
      </c>
      <c r="G616">
        <v>1</v>
      </c>
      <c r="H616">
        <v>1</v>
      </c>
      <c r="I616">
        <v>21.047940000000001</v>
      </c>
      <c r="J616">
        <v>7.9909230000000004</v>
      </c>
      <c r="K616">
        <v>7.9765600000000001</v>
      </c>
      <c r="L616">
        <v>1</v>
      </c>
    </row>
    <row r="617" spans="1:12" x14ac:dyDescent="0.35">
      <c r="A617" t="s">
        <v>122</v>
      </c>
      <c r="B617" t="s">
        <v>98</v>
      </c>
      <c r="C617">
        <v>2014</v>
      </c>
      <c r="D617">
        <v>0</v>
      </c>
      <c r="E617">
        <v>0</v>
      </c>
      <c r="F617">
        <v>0</v>
      </c>
      <c r="G617">
        <v>1</v>
      </c>
      <c r="H617">
        <v>1</v>
      </c>
      <c r="I617">
        <v>21.386009999999999</v>
      </c>
      <c r="J617">
        <v>4.3952980000000004</v>
      </c>
      <c r="K617">
        <v>4.7415240000000001</v>
      </c>
      <c r="L617">
        <v>1</v>
      </c>
    </row>
    <row r="618" spans="1:12" x14ac:dyDescent="0.35">
      <c r="A618" t="s">
        <v>122</v>
      </c>
      <c r="B618" t="s">
        <v>123</v>
      </c>
      <c r="C618">
        <v>2014</v>
      </c>
      <c r="D618">
        <v>0</v>
      </c>
      <c r="E618">
        <v>0</v>
      </c>
      <c r="F618">
        <v>0</v>
      </c>
      <c r="G618">
        <v>1</v>
      </c>
      <c r="H618">
        <v>1</v>
      </c>
      <c r="I618">
        <v>21.686869999999999</v>
      </c>
      <c r="J618">
        <v>7.55687</v>
      </c>
      <c r="K618">
        <v>7.6177169999999998</v>
      </c>
      <c r="L618">
        <v>1</v>
      </c>
    </row>
    <row r="619" spans="1:12" x14ac:dyDescent="0.35">
      <c r="A619" t="s">
        <v>122</v>
      </c>
      <c r="B619" t="s">
        <v>124</v>
      </c>
      <c r="C619">
        <v>2014</v>
      </c>
      <c r="D619">
        <v>0</v>
      </c>
      <c r="E619">
        <v>0</v>
      </c>
      <c r="F619">
        <v>0</v>
      </c>
      <c r="G619">
        <v>1</v>
      </c>
      <c r="H619">
        <v>1</v>
      </c>
      <c r="I619">
        <v>19.06221</v>
      </c>
      <c r="J619">
        <v>7.8091600000000003</v>
      </c>
      <c r="K619">
        <v>7.8008480000000002</v>
      </c>
      <c r="L619">
        <v>1</v>
      </c>
    </row>
    <row r="620" spans="1:12" x14ac:dyDescent="0.35">
      <c r="A620" t="s">
        <v>122</v>
      </c>
      <c r="B620" t="s">
        <v>127</v>
      </c>
      <c r="C620">
        <v>2014</v>
      </c>
      <c r="D620">
        <v>0</v>
      </c>
      <c r="E620">
        <v>0</v>
      </c>
      <c r="F620">
        <v>0</v>
      </c>
      <c r="G620">
        <v>0</v>
      </c>
      <c r="H620">
        <v>1</v>
      </c>
      <c r="I620">
        <v>17.700589999999998</v>
      </c>
      <c r="J620">
        <v>7.4401159999999997</v>
      </c>
      <c r="K620">
        <v>7.4543819999999998</v>
      </c>
      <c r="L620">
        <v>1</v>
      </c>
    </row>
    <row r="621" spans="1:12" x14ac:dyDescent="0.35">
      <c r="A621" t="s">
        <v>122</v>
      </c>
      <c r="B621" t="s">
        <v>99</v>
      </c>
      <c r="C621">
        <v>2014</v>
      </c>
      <c r="D621">
        <v>0</v>
      </c>
      <c r="E621">
        <v>0</v>
      </c>
      <c r="F621">
        <v>0</v>
      </c>
      <c r="G621">
        <v>0</v>
      </c>
      <c r="H621">
        <v>1</v>
      </c>
      <c r="I621">
        <v>19.61985</v>
      </c>
      <c r="J621">
        <v>7.2849839999999997</v>
      </c>
      <c r="K621">
        <v>7.3051729999999999</v>
      </c>
      <c r="L621">
        <v>1</v>
      </c>
    </row>
    <row r="622" spans="1:12" x14ac:dyDescent="0.35">
      <c r="A622" t="s">
        <v>122</v>
      </c>
      <c r="B622" t="s">
        <v>100</v>
      </c>
      <c r="C622">
        <v>2014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20.42981</v>
      </c>
      <c r="J622">
        <v>9.2240699999999993</v>
      </c>
      <c r="K622">
        <v>9.2239000000000004</v>
      </c>
      <c r="L622">
        <v>0</v>
      </c>
    </row>
    <row r="623" spans="1:12" x14ac:dyDescent="0.35">
      <c r="A623" t="s">
        <v>122</v>
      </c>
      <c r="B623" t="s">
        <v>113</v>
      </c>
      <c r="C623">
        <v>2014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20.152480000000001</v>
      </c>
      <c r="J623">
        <v>8.5606419999999996</v>
      </c>
      <c r="K623">
        <v>8.7069170000000007</v>
      </c>
      <c r="L623">
        <v>0</v>
      </c>
    </row>
    <row r="624" spans="1:12" x14ac:dyDescent="0.35">
      <c r="A624" t="s">
        <v>122</v>
      </c>
      <c r="B624" t="s">
        <v>101</v>
      </c>
      <c r="C624">
        <v>2014</v>
      </c>
      <c r="D624">
        <v>0</v>
      </c>
      <c r="E624">
        <v>0</v>
      </c>
      <c r="F624">
        <v>0</v>
      </c>
      <c r="G624">
        <v>1</v>
      </c>
      <c r="H624">
        <v>1</v>
      </c>
      <c r="I624">
        <v>20.9343</v>
      </c>
      <c r="J624">
        <v>7.6174140000000001</v>
      </c>
      <c r="K624">
        <v>7.6125150000000001</v>
      </c>
      <c r="L624">
        <v>1</v>
      </c>
    </row>
    <row r="625" spans="1:12" x14ac:dyDescent="0.35">
      <c r="A625" t="s">
        <v>122</v>
      </c>
      <c r="B625" t="s">
        <v>114</v>
      </c>
      <c r="C625">
        <v>2014</v>
      </c>
      <c r="D625">
        <v>0</v>
      </c>
      <c r="E625">
        <v>0</v>
      </c>
      <c r="F625">
        <v>0</v>
      </c>
      <c r="G625">
        <v>1</v>
      </c>
      <c r="H625">
        <v>1</v>
      </c>
      <c r="I625">
        <v>21.451509999999999</v>
      </c>
      <c r="J625">
        <v>7.6975709999999999</v>
      </c>
      <c r="K625">
        <v>7.6582939999999997</v>
      </c>
      <c r="L625">
        <v>1</v>
      </c>
    </row>
    <row r="626" spans="1:12" x14ac:dyDescent="0.35">
      <c r="A626" t="s">
        <v>122</v>
      </c>
      <c r="B626" t="s">
        <v>125</v>
      </c>
      <c r="C626">
        <v>2014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21.35585</v>
      </c>
      <c r="J626">
        <v>8.9672870000000007</v>
      </c>
      <c r="K626">
        <v>8.9549369999999993</v>
      </c>
      <c r="L626">
        <v>0</v>
      </c>
    </row>
    <row r="627" spans="1:12" x14ac:dyDescent="0.35">
      <c r="A627" t="s">
        <v>122</v>
      </c>
      <c r="B627" t="s">
        <v>132</v>
      </c>
      <c r="C627">
        <v>2014</v>
      </c>
      <c r="D627">
        <v>0</v>
      </c>
      <c r="E627">
        <v>0</v>
      </c>
      <c r="F627">
        <v>0</v>
      </c>
      <c r="G627">
        <v>0</v>
      </c>
      <c r="H627">
        <v>1</v>
      </c>
      <c r="I627">
        <v>21.412929999999999</v>
      </c>
      <c r="J627">
        <v>8.8653270000000006</v>
      </c>
      <c r="K627">
        <v>8.8783130000000003</v>
      </c>
      <c r="L627">
        <v>0</v>
      </c>
    </row>
    <row r="628" spans="1:12" x14ac:dyDescent="0.35">
      <c r="A628" t="s">
        <v>122</v>
      </c>
      <c r="B628" t="s">
        <v>128</v>
      </c>
      <c r="C628">
        <v>2014</v>
      </c>
      <c r="D628">
        <v>0</v>
      </c>
      <c r="E628">
        <v>0</v>
      </c>
      <c r="F628">
        <v>0</v>
      </c>
      <c r="G628">
        <v>0</v>
      </c>
      <c r="H628">
        <v>1</v>
      </c>
      <c r="I628">
        <v>20.020230000000002</v>
      </c>
      <c r="J628">
        <v>6.4089349999999996</v>
      </c>
      <c r="K628">
        <v>6.4659110000000002</v>
      </c>
      <c r="L628">
        <v>1</v>
      </c>
    </row>
    <row r="629" spans="1:12" x14ac:dyDescent="0.35">
      <c r="A629" t="s">
        <v>122</v>
      </c>
      <c r="B629" t="s">
        <v>102</v>
      </c>
      <c r="C629">
        <v>2014</v>
      </c>
      <c r="D629">
        <v>0</v>
      </c>
      <c r="E629">
        <v>0</v>
      </c>
      <c r="F629">
        <v>0</v>
      </c>
      <c r="G629">
        <v>1</v>
      </c>
      <c r="H629">
        <v>1</v>
      </c>
      <c r="I629">
        <v>18.468520000000002</v>
      </c>
      <c r="J629">
        <v>7.4228740000000002</v>
      </c>
      <c r="K629">
        <v>7.4228740000000002</v>
      </c>
      <c r="L629">
        <v>1</v>
      </c>
    </row>
    <row r="630" spans="1:12" x14ac:dyDescent="0.35">
      <c r="A630" t="s">
        <v>122</v>
      </c>
      <c r="B630" t="s">
        <v>115</v>
      </c>
      <c r="C630">
        <v>2014</v>
      </c>
      <c r="D630">
        <v>0</v>
      </c>
      <c r="E630">
        <v>0</v>
      </c>
      <c r="F630">
        <v>0</v>
      </c>
      <c r="G630">
        <v>0</v>
      </c>
      <c r="H630">
        <v>1</v>
      </c>
      <c r="I630">
        <v>20.45926</v>
      </c>
      <c r="J630">
        <v>5.8817240000000002</v>
      </c>
      <c r="K630">
        <v>5.9735329999999998</v>
      </c>
      <c r="L630">
        <v>1</v>
      </c>
    </row>
    <row r="631" spans="1:12" x14ac:dyDescent="0.35">
      <c r="A631" t="s">
        <v>122</v>
      </c>
      <c r="B631" t="s">
        <v>130</v>
      </c>
      <c r="C631">
        <v>2014</v>
      </c>
      <c r="D631">
        <v>0</v>
      </c>
      <c r="E631">
        <v>0</v>
      </c>
      <c r="F631">
        <v>0</v>
      </c>
      <c r="G631">
        <v>0</v>
      </c>
      <c r="H631">
        <v>1</v>
      </c>
      <c r="I631">
        <v>20.168330000000001</v>
      </c>
      <c r="J631">
        <v>9.1968630000000005</v>
      </c>
      <c r="K631">
        <v>9.1754239999999996</v>
      </c>
      <c r="L631">
        <v>0</v>
      </c>
    </row>
    <row r="632" spans="1:12" x14ac:dyDescent="0.35">
      <c r="A632" t="s">
        <v>122</v>
      </c>
      <c r="B632" t="s">
        <v>103</v>
      </c>
      <c r="C632">
        <v>2014</v>
      </c>
      <c r="D632">
        <v>0</v>
      </c>
      <c r="E632">
        <v>0</v>
      </c>
      <c r="F632">
        <v>0</v>
      </c>
      <c r="G632">
        <v>1</v>
      </c>
      <c r="H632">
        <v>1</v>
      </c>
      <c r="I632">
        <v>16.391020000000001</v>
      </c>
      <c r="J632">
        <v>7.936458</v>
      </c>
      <c r="K632">
        <v>7.936458</v>
      </c>
      <c r="L632">
        <v>1</v>
      </c>
    </row>
    <row r="633" spans="1:12" x14ac:dyDescent="0.35">
      <c r="A633" t="s">
        <v>122</v>
      </c>
      <c r="B633" t="s">
        <v>131</v>
      </c>
      <c r="C633">
        <v>2014</v>
      </c>
      <c r="D633">
        <v>0</v>
      </c>
      <c r="E633">
        <v>0</v>
      </c>
      <c r="F633">
        <v>0</v>
      </c>
      <c r="G633">
        <v>1</v>
      </c>
      <c r="H633">
        <v>1</v>
      </c>
      <c r="I633">
        <v>22.096789999999999</v>
      </c>
      <c r="J633">
        <v>7.318702</v>
      </c>
      <c r="K633">
        <v>7.3398909999999997</v>
      </c>
      <c r="L633">
        <v>1</v>
      </c>
    </row>
    <row r="634" spans="1:12" x14ac:dyDescent="0.35">
      <c r="A634" t="s">
        <v>122</v>
      </c>
      <c r="B634" t="s">
        <v>104</v>
      </c>
      <c r="C634">
        <v>2014</v>
      </c>
      <c r="D634">
        <v>1</v>
      </c>
      <c r="E634">
        <v>0</v>
      </c>
      <c r="F634">
        <v>0</v>
      </c>
      <c r="G634">
        <v>0</v>
      </c>
      <c r="H634">
        <v>1</v>
      </c>
      <c r="I634">
        <v>21.699249999999999</v>
      </c>
      <c r="J634">
        <v>6.6762949999999996</v>
      </c>
      <c r="K634">
        <v>6.6565890000000003</v>
      </c>
      <c r="L634">
        <v>0</v>
      </c>
    </row>
    <row r="635" spans="1:12" x14ac:dyDescent="0.35">
      <c r="A635" t="s">
        <v>122</v>
      </c>
      <c r="B635" t="s">
        <v>116</v>
      </c>
      <c r="C635">
        <v>2014</v>
      </c>
      <c r="D635">
        <v>0</v>
      </c>
      <c r="E635">
        <v>0</v>
      </c>
      <c r="F635">
        <v>0</v>
      </c>
      <c r="G635">
        <v>0</v>
      </c>
      <c r="H635">
        <v>1</v>
      </c>
      <c r="I635">
        <v>21.39198</v>
      </c>
      <c r="J635">
        <v>6.8154199999999996</v>
      </c>
      <c r="K635">
        <v>6.914574</v>
      </c>
      <c r="L635">
        <v>1</v>
      </c>
    </row>
    <row r="636" spans="1:12" x14ac:dyDescent="0.35">
      <c r="A636" t="s">
        <v>122</v>
      </c>
      <c r="B636" t="s">
        <v>117</v>
      </c>
      <c r="C636">
        <v>2014</v>
      </c>
      <c r="D636">
        <v>0</v>
      </c>
      <c r="E636">
        <v>0</v>
      </c>
      <c r="F636">
        <v>0</v>
      </c>
      <c r="G636">
        <v>1</v>
      </c>
      <c r="H636">
        <v>1</v>
      </c>
      <c r="I636">
        <v>18.874389999999998</v>
      </c>
      <c r="J636">
        <v>8.1212400000000002</v>
      </c>
      <c r="K636">
        <v>8.0997979999999998</v>
      </c>
      <c r="L636">
        <v>1</v>
      </c>
    </row>
    <row r="637" spans="1:12" x14ac:dyDescent="0.35">
      <c r="A637" t="s">
        <v>122</v>
      </c>
      <c r="B637" t="s">
        <v>126</v>
      </c>
      <c r="C637">
        <v>2014</v>
      </c>
      <c r="D637">
        <v>0</v>
      </c>
      <c r="E637">
        <v>0</v>
      </c>
      <c r="F637">
        <v>0</v>
      </c>
      <c r="G637">
        <v>0</v>
      </c>
      <c r="H637">
        <v>1</v>
      </c>
      <c r="I637">
        <v>19.073889999999999</v>
      </c>
      <c r="J637">
        <v>7.4676020000000003</v>
      </c>
      <c r="K637">
        <v>7.4676020000000003</v>
      </c>
      <c r="L637">
        <v>1</v>
      </c>
    </row>
    <row r="638" spans="1:12" x14ac:dyDescent="0.35">
      <c r="A638" t="s">
        <v>122</v>
      </c>
      <c r="B638" t="s">
        <v>33</v>
      </c>
      <c r="C638">
        <v>2014</v>
      </c>
      <c r="D638">
        <v>0</v>
      </c>
      <c r="E638">
        <v>0</v>
      </c>
      <c r="F638">
        <v>0</v>
      </c>
      <c r="G638">
        <v>0</v>
      </c>
      <c r="H638">
        <v>1</v>
      </c>
      <c r="I638">
        <v>21.949359999999999</v>
      </c>
      <c r="J638">
        <v>7.5122720000000003</v>
      </c>
      <c r="K638">
        <v>7.5100170000000004</v>
      </c>
      <c r="L638">
        <v>1</v>
      </c>
    </row>
    <row r="639" spans="1:12" x14ac:dyDescent="0.35">
      <c r="A639" t="s">
        <v>122</v>
      </c>
      <c r="B639" t="s">
        <v>129</v>
      </c>
      <c r="C639">
        <v>2014</v>
      </c>
      <c r="D639">
        <v>1</v>
      </c>
      <c r="E639">
        <v>0</v>
      </c>
      <c r="F639">
        <v>1</v>
      </c>
      <c r="G639">
        <v>0</v>
      </c>
      <c r="H639">
        <v>0</v>
      </c>
      <c r="I639">
        <v>22.47439</v>
      </c>
      <c r="J639">
        <v>6.7962499999999997</v>
      </c>
      <c r="K639">
        <v>7.467797</v>
      </c>
      <c r="L639">
        <v>0</v>
      </c>
    </row>
    <row r="640" spans="1:12" x14ac:dyDescent="0.35">
      <c r="A640" t="s">
        <v>122</v>
      </c>
      <c r="B640" t="s">
        <v>34</v>
      </c>
      <c r="C640">
        <v>2014</v>
      </c>
      <c r="D640">
        <v>0</v>
      </c>
      <c r="E640">
        <v>0</v>
      </c>
      <c r="F640">
        <v>0</v>
      </c>
      <c r="G640">
        <v>0</v>
      </c>
      <c r="H640">
        <v>1</v>
      </c>
      <c r="I640">
        <v>20.595469999999999</v>
      </c>
      <c r="J640">
        <v>7.446542</v>
      </c>
      <c r="K640">
        <v>7.467257</v>
      </c>
      <c r="L640">
        <v>1</v>
      </c>
    </row>
    <row r="641" spans="1:12" x14ac:dyDescent="0.35">
      <c r="A641" t="s">
        <v>122</v>
      </c>
      <c r="B641" t="s">
        <v>118</v>
      </c>
      <c r="C641">
        <v>2014</v>
      </c>
      <c r="D641">
        <v>0</v>
      </c>
      <c r="E641">
        <v>0</v>
      </c>
      <c r="F641">
        <v>0</v>
      </c>
      <c r="G641">
        <v>1</v>
      </c>
      <c r="H641">
        <v>1</v>
      </c>
      <c r="I641">
        <v>18.804960000000001</v>
      </c>
      <c r="J641">
        <v>7.2616230000000002</v>
      </c>
      <c r="K641">
        <v>7.2823320000000002</v>
      </c>
      <c r="L641">
        <v>1</v>
      </c>
    </row>
    <row r="642" spans="1:12" x14ac:dyDescent="0.35">
      <c r="A642" t="s">
        <v>122</v>
      </c>
      <c r="B642" t="s">
        <v>105</v>
      </c>
      <c r="C642">
        <v>2014</v>
      </c>
      <c r="D642">
        <v>0</v>
      </c>
      <c r="E642">
        <v>0</v>
      </c>
      <c r="F642">
        <v>0</v>
      </c>
      <c r="G642">
        <v>1</v>
      </c>
      <c r="H642">
        <v>1</v>
      </c>
      <c r="I642">
        <v>17.918800000000001</v>
      </c>
      <c r="J642">
        <v>7.4450089999999998</v>
      </c>
      <c r="K642">
        <v>7.4450089999999998</v>
      </c>
      <c r="L642">
        <v>1</v>
      </c>
    </row>
    <row r="643" spans="1:12" x14ac:dyDescent="0.35">
      <c r="A643" t="s">
        <v>122</v>
      </c>
      <c r="B643" t="s">
        <v>106</v>
      </c>
      <c r="C643">
        <v>2014</v>
      </c>
      <c r="D643">
        <v>1</v>
      </c>
      <c r="E643">
        <v>1</v>
      </c>
      <c r="F643">
        <v>1</v>
      </c>
      <c r="G643">
        <v>0</v>
      </c>
      <c r="H643">
        <v>1</v>
      </c>
      <c r="I643">
        <v>23.183959999999999</v>
      </c>
      <c r="J643">
        <v>5.9887819999999996</v>
      </c>
      <c r="K643">
        <v>6.3165969999999998</v>
      </c>
      <c r="L643">
        <v>1</v>
      </c>
    </row>
    <row r="644" spans="1:12" x14ac:dyDescent="0.35">
      <c r="A644" t="s">
        <v>122</v>
      </c>
      <c r="B644" t="s">
        <v>107</v>
      </c>
      <c r="C644">
        <v>2014</v>
      </c>
      <c r="D644">
        <v>0</v>
      </c>
      <c r="E644">
        <v>0</v>
      </c>
      <c r="F644">
        <v>0</v>
      </c>
      <c r="G644">
        <v>0</v>
      </c>
      <c r="H644">
        <v>1</v>
      </c>
      <c r="I644">
        <v>20.938410000000001</v>
      </c>
      <c r="J644">
        <v>7.7461520000000004</v>
      </c>
      <c r="K644">
        <v>7.7779990000000003</v>
      </c>
      <c r="L644">
        <v>0</v>
      </c>
    </row>
    <row r="645" spans="1:12" x14ac:dyDescent="0.35">
      <c r="A645" t="s">
        <v>122</v>
      </c>
      <c r="B645" t="s">
        <v>108</v>
      </c>
      <c r="C645">
        <v>2014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19.134219999999999</v>
      </c>
      <c r="J645">
        <v>8.9835060000000002</v>
      </c>
      <c r="K645">
        <v>8.9880289999999992</v>
      </c>
      <c r="L645">
        <v>0</v>
      </c>
    </row>
    <row r="646" spans="1:12" x14ac:dyDescent="0.35">
      <c r="A646" t="s">
        <v>122</v>
      </c>
      <c r="B646" t="s">
        <v>119</v>
      </c>
      <c r="C646">
        <v>2014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22.692499999999999</v>
      </c>
      <c r="J646">
        <v>8.8472340000000003</v>
      </c>
      <c r="K646">
        <v>8.9537060000000004</v>
      </c>
      <c r="L646">
        <v>0</v>
      </c>
    </row>
    <row r="647" spans="1:12" x14ac:dyDescent="0.35">
      <c r="A647" t="s">
        <v>123</v>
      </c>
      <c r="B647" t="s">
        <v>92</v>
      </c>
      <c r="C647">
        <v>2014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22.263559999999998</v>
      </c>
      <c r="J647">
        <v>9.7361950000000004</v>
      </c>
      <c r="K647">
        <v>9.708278</v>
      </c>
      <c r="L647">
        <v>0</v>
      </c>
    </row>
    <row r="648" spans="1:12" x14ac:dyDescent="0.35">
      <c r="A648" t="s">
        <v>123</v>
      </c>
      <c r="B648" t="s">
        <v>109</v>
      </c>
      <c r="C648">
        <v>2014</v>
      </c>
      <c r="D648">
        <v>0</v>
      </c>
      <c r="E648">
        <v>0</v>
      </c>
      <c r="F648">
        <v>0</v>
      </c>
      <c r="G648">
        <v>1</v>
      </c>
      <c r="H648">
        <v>1</v>
      </c>
      <c r="I648">
        <v>22.400670000000002</v>
      </c>
      <c r="J648">
        <v>6.9443469999999996</v>
      </c>
      <c r="K648">
        <v>6.9471730000000003</v>
      </c>
      <c r="L648">
        <v>1</v>
      </c>
    </row>
    <row r="649" spans="1:12" x14ac:dyDescent="0.35">
      <c r="A649" t="s">
        <v>123</v>
      </c>
      <c r="B649" t="s">
        <v>110</v>
      </c>
      <c r="C649">
        <v>2014</v>
      </c>
      <c r="D649">
        <v>1</v>
      </c>
      <c r="E649">
        <v>1</v>
      </c>
      <c r="F649">
        <v>0</v>
      </c>
      <c r="G649">
        <v>1</v>
      </c>
      <c r="H649">
        <v>1</v>
      </c>
      <c r="I649">
        <v>24.368089999999999</v>
      </c>
      <c r="J649">
        <v>5.5700079999999996</v>
      </c>
      <c r="K649">
        <v>6.1003829999999999</v>
      </c>
      <c r="L649">
        <v>1</v>
      </c>
    </row>
    <row r="650" spans="1:12" x14ac:dyDescent="0.35">
      <c r="A650" t="s">
        <v>123</v>
      </c>
      <c r="B650" t="s">
        <v>111</v>
      </c>
      <c r="C650">
        <v>2014</v>
      </c>
      <c r="D650">
        <v>0</v>
      </c>
      <c r="E650">
        <v>0</v>
      </c>
      <c r="F650">
        <v>0</v>
      </c>
      <c r="G650">
        <v>0</v>
      </c>
      <c r="H650">
        <v>1</v>
      </c>
      <c r="I650">
        <v>20.856809999999999</v>
      </c>
      <c r="J650">
        <v>7.4748700000000001</v>
      </c>
      <c r="K650">
        <v>7.4797909999999996</v>
      </c>
      <c r="L650">
        <v>1</v>
      </c>
    </row>
    <row r="651" spans="1:12" x14ac:dyDescent="0.35">
      <c r="A651" t="s">
        <v>123</v>
      </c>
      <c r="B651" t="s">
        <v>112</v>
      </c>
      <c r="C651">
        <v>2014</v>
      </c>
      <c r="D651">
        <v>0</v>
      </c>
      <c r="E651">
        <v>0</v>
      </c>
      <c r="F651">
        <v>0</v>
      </c>
      <c r="G651">
        <v>0</v>
      </c>
      <c r="H651">
        <v>0</v>
      </c>
      <c r="I651">
        <v>22.897069999999999</v>
      </c>
      <c r="J651">
        <v>9.0717429999999997</v>
      </c>
      <c r="K651">
        <v>9.0776590000000006</v>
      </c>
      <c r="L651">
        <v>0</v>
      </c>
    </row>
    <row r="652" spans="1:12" x14ac:dyDescent="0.35">
      <c r="A652" t="s">
        <v>123</v>
      </c>
      <c r="B652" t="s">
        <v>91</v>
      </c>
      <c r="C652">
        <v>2014</v>
      </c>
      <c r="D652">
        <v>0</v>
      </c>
      <c r="E652">
        <v>1</v>
      </c>
      <c r="F652">
        <v>1</v>
      </c>
      <c r="G652">
        <v>0</v>
      </c>
      <c r="H652">
        <v>0</v>
      </c>
      <c r="I652">
        <v>22.72081</v>
      </c>
      <c r="J652">
        <v>8.6419370000000004</v>
      </c>
      <c r="K652">
        <v>8.77102</v>
      </c>
      <c r="L652">
        <v>0</v>
      </c>
    </row>
    <row r="653" spans="1:12" x14ac:dyDescent="0.35">
      <c r="A653" t="s">
        <v>123</v>
      </c>
      <c r="B653" t="s">
        <v>120</v>
      </c>
      <c r="C653">
        <v>2014</v>
      </c>
      <c r="D653">
        <v>1</v>
      </c>
      <c r="E653">
        <v>1</v>
      </c>
      <c r="F653">
        <v>0</v>
      </c>
      <c r="G653">
        <v>0</v>
      </c>
      <c r="H653">
        <v>1</v>
      </c>
      <c r="I653">
        <v>23.594539999999999</v>
      </c>
      <c r="J653">
        <v>6.0791269999999997</v>
      </c>
      <c r="K653">
        <v>6.1164269999999998</v>
      </c>
      <c r="L653">
        <v>0</v>
      </c>
    </row>
    <row r="654" spans="1:12" x14ac:dyDescent="0.35">
      <c r="A654" t="s">
        <v>123</v>
      </c>
      <c r="B654" t="s">
        <v>93</v>
      </c>
      <c r="C654">
        <v>2014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24.129560000000001</v>
      </c>
      <c r="J654">
        <v>9.0166740000000001</v>
      </c>
      <c r="K654">
        <v>9.0917189999999994</v>
      </c>
      <c r="L654">
        <v>0</v>
      </c>
    </row>
    <row r="655" spans="1:12" x14ac:dyDescent="0.35">
      <c r="A655" t="s">
        <v>123</v>
      </c>
      <c r="B655" t="s">
        <v>94</v>
      </c>
      <c r="C655">
        <v>2014</v>
      </c>
      <c r="D655">
        <v>0</v>
      </c>
      <c r="E655">
        <v>0</v>
      </c>
      <c r="F655">
        <v>0</v>
      </c>
      <c r="G655">
        <v>1</v>
      </c>
      <c r="H655">
        <v>1</v>
      </c>
      <c r="I655">
        <v>20.107230000000001</v>
      </c>
      <c r="J655">
        <v>7.9917879999999997</v>
      </c>
      <c r="K655">
        <v>7.9917879999999997</v>
      </c>
      <c r="L655">
        <v>1</v>
      </c>
    </row>
    <row r="656" spans="1:12" x14ac:dyDescent="0.35">
      <c r="A656" t="s">
        <v>123</v>
      </c>
      <c r="B656" t="s">
        <v>95</v>
      </c>
      <c r="C656">
        <v>2014</v>
      </c>
      <c r="D656">
        <v>0</v>
      </c>
      <c r="E656">
        <v>0</v>
      </c>
      <c r="F656">
        <v>0</v>
      </c>
      <c r="G656">
        <v>0</v>
      </c>
      <c r="H656">
        <v>1</v>
      </c>
      <c r="I656">
        <v>22.39941</v>
      </c>
      <c r="J656">
        <v>6.7871990000000002</v>
      </c>
      <c r="K656">
        <v>6.8686559999999997</v>
      </c>
      <c r="L656">
        <v>1</v>
      </c>
    </row>
    <row r="657" spans="1:12" x14ac:dyDescent="0.35">
      <c r="A657" t="s">
        <v>123</v>
      </c>
      <c r="B657" t="s">
        <v>96</v>
      </c>
      <c r="C657">
        <v>2014</v>
      </c>
      <c r="D657">
        <v>1</v>
      </c>
      <c r="E657">
        <v>0</v>
      </c>
      <c r="F657">
        <v>0</v>
      </c>
      <c r="G657">
        <v>1</v>
      </c>
      <c r="H657">
        <v>1</v>
      </c>
      <c r="I657">
        <v>25.301600000000001</v>
      </c>
      <c r="J657">
        <v>6.7817449999999999</v>
      </c>
      <c r="K657">
        <v>6.6090549999999997</v>
      </c>
      <c r="L657">
        <v>1</v>
      </c>
    </row>
    <row r="658" spans="1:12" x14ac:dyDescent="0.35">
      <c r="A658" t="s">
        <v>123</v>
      </c>
      <c r="B658" t="s">
        <v>97</v>
      </c>
      <c r="C658">
        <v>2014</v>
      </c>
      <c r="D658">
        <v>0</v>
      </c>
      <c r="E658">
        <v>0</v>
      </c>
      <c r="F658">
        <v>0</v>
      </c>
      <c r="G658">
        <v>0</v>
      </c>
      <c r="H658">
        <v>1</v>
      </c>
      <c r="I658">
        <v>22.326509999999999</v>
      </c>
      <c r="J658">
        <v>6.9359010000000003</v>
      </c>
      <c r="K658">
        <v>7.0537919999999996</v>
      </c>
      <c r="L658">
        <v>1</v>
      </c>
    </row>
    <row r="659" spans="1:12" x14ac:dyDescent="0.35">
      <c r="A659" t="s">
        <v>123</v>
      </c>
      <c r="B659" t="s">
        <v>121</v>
      </c>
      <c r="C659">
        <v>2014</v>
      </c>
      <c r="D659">
        <v>1</v>
      </c>
      <c r="E659">
        <v>0</v>
      </c>
      <c r="F659">
        <v>0</v>
      </c>
      <c r="G659">
        <v>1</v>
      </c>
      <c r="H659">
        <v>1</v>
      </c>
      <c r="I659">
        <v>24.650970000000001</v>
      </c>
      <c r="J659">
        <v>6.9600999999999997</v>
      </c>
      <c r="K659">
        <v>6.8565990000000001</v>
      </c>
      <c r="L659">
        <v>1</v>
      </c>
    </row>
    <row r="660" spans="1:12" x14ac:dyDescent="0.35">
      <c r="A660" t="s">
        <v>123</v>
      </c>
      <c r="B660" t="s">
        <v>98</v>
      </c>
      <c r="C660">
        <v>2014</v>
      </c>
      <c r="D660">
        <v>0</v>
      </c>
      <c r="E660">
        <v>0</v>
      </c>
      <c r="F660">
        <v>0</v>
      </c>
      <c r="G660">
        <v>1</v>
      </c>
      <c r="H660">
        <v>1</v>
      </c>
      <c r="I660">
        <v>19.684550000000002</v>
      </c>
      <c r="J660">
        <v>7.5292960000000004</v>
      </c>
      <c r="K660">
        <v>7.5864580000000004</v>
      </c>
      <c r="L660">
        <v>1</v>
      </c>
    </row>
    <row r="661" spans="1:12" x14ac:dyDescent="0.35">
      <c r="A661" t="s">
        <v>123</v>
      </c>
      <c r="B661" t="s">
        <v>122</v>
      </c>
      <c r="C661">
        <v>2014</v>
      </c>
      <c r="D661">
        <v>0</v>
      </c>
      <c r="E661">
        <v>0</v>
      </c>
      <c r="F661">
        <v>0</v>
      </c>
      <c r="G661">
        <v>1</v>
      </c>
      <c r="H661">
        <v>1</v>
      </c>
      <c r="I661">
        <v>21.702809999999999</v>
      </c>
      <c r="J661">
        <v>7.55687</v>
      </c>
      <c r="K661">
        <v>7.6177169999999998</v>
      </c>
      <c r="L661">
        <v>1</v>
      </c>
    </row>
    <row r="662" spans="1:12" x14ac:dyDescent="0.35">
      <c r="A662" t="s">
        <v>123</v>
      </c>
      <c r="B662" t="s">
        <v>124</v>
      </c>
      <c r="C662">
        <v>2014</v>
      </c>
      <c r="D662">
        <v>0</v>
      </c>
      <c r="E662">
        <v>0</v>
      </c>
      <c r="F662">
        <v>0</v>
      </c>
      <c r="G662">
        <v>1</v>
      </c>
      <c r="H662">
        <v>1</v>
      </c>
      <c r="I662">
        <v>21.987919999999999</v>
      </c>
      <c r="J662">
        <v>7.6496719999999998</v>
      </c>
      <c r="K662">
        <v>7.5758200000000002</v>
      </c>
      <c r="L662">
        <v>1</v>
      </c>
    </row>
    <row r="663" spans="1:12" x14ac:dyDescent="0.35">
      <c r="A663" t="s">
        <v>123</v>
      </c>
      <c r="B663" t="s">
        <v>127</v>
      </c>
      <c r="C663">
        <v>2014</v>
      </c>
      <c r="D663">
        <v>0</v>
      </c>
      <c r="E663">
        <v>0</v>
      </c>
      <c r="F663">
        <v>0</v>
      </c>
      <c r="G663">
        <v>0</v>
      </c>
      <c r="H663">
        <v>1</v>
      </c>
      <c r="I663">
        <v>20.048020000000001</v>
      </c>
      <c r="J663">
        <v>6.988035</v>
      </c>
      <c r="K663">
        <v>6.9469979999999998</v>
      </c>
      <c r="L663">
        <v>1</v>
      </c>
    </row>
    <row r="664" spans="1:12" x14ac:dyDescent="0.35">
      <c r="A664" t="s">
        <v>123</v>
      </c>
      <c r="B664" t="s">
        <v>99</v>
      </c>
      <c r="C664">
        <v>2014</v>
      </c>
      <c r="D664">
        <v>0</v>
      </c>
      <c r="E664">
        <v>0</v>
      </c>
      <c r="F664">
        <v>0</v>
      </c>
      <c r="G664">
        <v>0</v>
      </c>
      <c r="H664">
        <v>1</v>
      </c>
      <c r="I664">
        <v>22.228079999999999</v>
      </c>
      <c r="J664">
        <v>7.1306890000000003</v>
      </c>
      <c r="K664">
        <v>7.1198579999999998</v>
      </c>
      <c r="L664">
        <v>1</v>
      </c>
    </row>
    <row r="665" spans="1:12" x14ac:dyDescent="0.35">
      <c r="A665" t="s">
        <v>123</v>
      </c>
      <c r="B665" t="s">
        <v>100</v>
      </c>
      <c r="C665">
        <v>2014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21.753160000000001</v>
      </c>
      <c r="J665">
        <v>9.3565670000000001</v>
      </c>
      <c r="K665">
        <v>9.355772</v>
      </c>
      <c r="L665">
        <v>0</v>
      </c>
    </row>
    <row r="666" spans="1:12" x14ac:dyDescent="0.35">
      <c r="A666" t="s">
        <v>123</v>
      </c>
      <c r="B666" t="s">
        <v>113</v>
      </c>
      <c r="C666">
        <v>2014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22.554480000000002</v>
      </c>
      <c r="J666">
        <v>8.7949400000000004</v>
      </c>
      <c r="K666">
        <v>8.8869260000000008</v>
      </c>
      <c r="L666">
        <v>0</v>
      </c>
    </row>
    <row r="667" spans="1:12" x14ac:dyDescent="0.35">
      <c r="A667" t="s">
        <v>123</v>
      </c>
      <c r="B667" t="s">
        <v>101</v>
      </c>
      <c r="C667">
        <v>2014</v>
      </c>
      <c r="D667">
        <v>0</v>
      </c>
      <c r="E667">
        <v>0</v>
      </c>
      <c r="F667">
        <v>0</v>
      </c>
      <c r="G667">
        <v>1</v>
      </c>
      <c r="H667">
        <v>1</v>
      </c>
      <c r="I667">
        <v>22.455649999999999</v>
      </c>
      <c r="J667">
        <v>6.658118</v>
      </c>
      <c r="K667">
        <v>6.8582020000000004</v>
      </c>
      <c r="L667">
        <v>1</v>
      </c>
    </row>
    <row r="668" spans="1:12" x14ac:dyDescent="0.35">
      <c r="A668" t="s">
        <v>123</v>
      </c>
      <c r="B668" t="s">
        <v>114</v>
      </c>
      <c r="C668">
        <v>2014</v>
      </c>
      <c r="D668">
        <v>1</v>
      </c>
      <c r="E668">
        <v>0</v>
      </c>
      <c r="F668">
        <v>0</v>
      </c>
      <c r="G668">
        <v>1</v>
      </c>
      <c r="H668">
        <v>1</v>
      </c>
      <c r="I668">
        <v>24.60838</v>
      </c>
      <c r="J668">
        <v>7.0122790000000004</v>
      </c>
      <c r="K668">
        <v>6.7605149999999998</v>
      </c>
      <c r="L668">
        <v>1</v>
      </c>
    </row>
    <row r="669" spans="1:12" x14ac:dyDescent="0.35">
      <c r="A669" t="s">
        <v>123</v>
      </c>
      <c r="B669" t="s">
        <v>125</v>
      </c>
      <c r="C669">
        <v>2014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23.157990000000002</v>
      </c>
      <c r="J669">
        <v>9.1840080000000004</v>
      </c>
      <c r="K669">
        <v>9.1864050000000006</v>
      </c>
      <c r="L669">
        <v>0</v>
      </c>
    </row>
    <row r="670" spans="1:12" x14ac:dyDescent="0.35">
      <c r="A670" t="s">
        <v>123</v>
      </c>
      <c r="B670" t="s">
        <v>132</v>
      </c>
      <c r="C670">
        <v>2014</v>
      </c>
      <c r="D670">
        <v>0</v>
      </c>
      <c r="E670">
        <v>0</v>
      </c>
      <c r="F670">
        <v>0</v>
      </c>
      <c r="G670">
        <v>0</v>
      </c>
      <c r="H670">
        <v>1</v>
      </c>
      <c r="I670">
        <v>23.04992</v>
      </c>
      <c r="J670">
        <v>9.1045099999999994</v>
      </c>
      <c r="K670">
        <v>9.1251700000000007</v>
      </c>
      <c r="L670">
        <v>0</v>
      </c>
    </row>
    <row r="671" spans="1:12" x14ac:dyDescent="0.35">
      <c r="A671" t="s">
        <v>123</v>
      </c>
      <c r="B671" t="s">
        <v>128</v>
      </c>
      <c r="C671">
        <v>2014</v>
      </c>
      <c r="D671">
        <v>0</v>
      </c>
      <c r="E671">
        <v>0</v>
      </c>
      <c r="F671">
        <v>0</v>
      </c>
      <c r="G671">
        <v>0</v>
      </c>
      <c r="H671">
        <v>1</v>
      </c>
      <c r="I671">
        <v>20.291370000000001</v>
      </c>
      <c r="J671">
        <v>7.4404339999999998</v>
      </c>
      <c r="K671">
        <v>7.4787869999999996</v>
      </c>
      <c r="L671">
        <v>1</v>
      </c>
    </row>
    <row r="672" spans="1:12" x14ac:dyDescent="0.35">
      <c r="A672" t="s">
        <v>123</v>
      </c>
      <c r="B672" t="s">
        <v>102</v>
      </c>
      <c r="C672">
        <v>2014</v>
      </c>
      <c r="D672">
        <v>1</v>
      </c>
      <c r="E672">
        <v>1</v>
      </c>
      <c r="F672">
        <v>0</v>
      </c>
      <c r="G672">
        <v>1</v>
      </c>
      <c r="H672">
        <v>1</v>
      </c>
      <c r="I672">
        <v>22.719380000000001</v>
      </c>
      <c r="J672">
        <v>5.66866</v>
      </c>
      <c r="K672">
        <v>5.66866</v>
      </c>
      <c r="L672">
        <v>1</v>
      </c>
    </row>
    <row r="673" spans="1:12" x14ac:dyDescent="0.35">
      <c r="A673" t="s">
        <v>123</v>
      </c>
      <c r="B673" t="s">
        <v>115</v>
      </c>
      <c r="C673">
        <v>2014</v>
      </c>
      <c r="D673">
        <v>0</v>
      </c>
      <c r="E673">
        <v>0</v>
      </c>
      <c r="F673">
        <v>0</v>
      </c>
      <c r="G673">
        <v>0</v>
      </c>
      <c r="H673">
        <v>1</v>
      </c>
      <c r="I673">
        <v>19.635359999999999</v>
      </c>
      <c r="J673">
        <v>7.4427130000000004</v>
      </c>
      <c r="K673">
        <v>7.4952030000000001</v>
      </c>
      <c r="L673">
        <v>1</v>
      </c>
    </row>
    <row r="674" spans="1:12" x14ac:dyDescent="0.35">
      <c r="A674" t="s">
        <v>123</v>
      </c>
      <c r="B674" t="s">
        <v>130</v>
      </c>
      <c r="C674">
        <v>2014</v>
      </c>
      <c r="D674">
        <v>0</v>
      </c>
      <c r="E674">
        <v>0</v>
      </c>
      <c r="F674">
        <v>0</v>
      </c>
      <c r="G674">
        <v>0</v>
      </c>
      <c r="H674">
        <v>1</v>
      </c>
      <c r="I674">
        <v>22.154689999999999</v>
      </c>
      <c r="J674">
        <v>9.1282920000000001</v>
      </c>
      <c r="K674">
        <v>9.1308589999999992</v>
      </c>
      <c r="L674">
        <v>0</v>
      </c>
    </row>
    <row r="675" spans="1:12" x14ac:dyDescent="0.35">
      <c r="A675" t="s">
        <v>123</v>
      </c>
      <c r="B675" t="s">
        <v>103</v>
      </c>
      <c r="C675">
        <v>2014</v>
      </c>
      <c r="D675">
        <v>0</v>
      </c>
      <c r="E675">
        <v>0</v>
      </c>
      <c r="F675">
        <v>0</v>
      </c>
      <c r="G675">
        <v>1</v>
      </c>
      <c r="H675">
        <v>1</v>
      </c>
      <c r="I675">
        <v>19.781649999999999</v>
      </c>
      <c r="J675">
        <v>7.4681280000000001</v>
      </c>
      <c r="K675">
        <v>7.4681280000000001</v>
      </c>
      <c r="L675">
        <v>1</v>
      </c>
    </row>
    <row r="676" spans="1:12" x14ac:dyDescent="0.35">
      <c r="A676" t="s">
        <v>123</v>
      </c>
      <c r="B676" t="s">
        <v>131</v>
      </c>
      <c r="C676">
        <v>2014</v>
      </c>
      <c r="D676">
        <v>0</v>
      </c>
      <c r="E676">
        <v>0</v>
      </c>
      <c r="F676">
        <v>0</v>
      </c>
      <c r="G676">
        <v>1</v>
      </c>
      <c r="H676">
        <v>1</v>
      </c>
      <c r="I676">
        <v>23.93648</v>
      </c>
      <c r="J676">
        <v>6.058891</v>
      </c>
      <c r="K676">
        <v>6.3389430000000004</v>
      </c>
      <c r="L676">
        <v>1</v>
      </c>
    </row>
    <row r="677" spans="1:12" x14ac:dyDescent="0.35">
      <c r="A677" t="s">
        <v>123</v>
      </c>
      <c r="B677" t="s">
        <v>104</v>
      </c>
      <c r="C677">
        <v>2014</v>
      </c>
      <c r="D677">
        <v>0</v>
      </c>
      <c r="E677">
        <v>0</v>
      </c>
      <c r="F677">
        <v>0</v>
      </c>
      <c r="G677">
        <v>0</v>
      </c>
      <c r="H677">
        <v>1</v>
      </c>
      <c r="I677">
        <v>22.424869999999999</v>
      </c>
      <c r="J677">
        <v>7.203055</v>
      </c>
      <c r="K677">
        <v>7.311604</v>
      </c>
      <c r="L677">
        <v>0</v>
      </c>
    </row>
    <row r="678" spans="1:12" x14ac:dyDescent="0.35">
      <c r="A678" t="s">
        <v>123</v>
      </c>
      <c r="B678" t="s">
        <v>116</v>
      </c>
      <c r="C678">
        <v>2014</v>
      </c>
      <c r="D678">
        <v>0</v>
      </c>
      <c r="E678">
        <v>0</v>
      </c>
      <c r="F678">
        <v>0</v>
      </c>
      <c r="G678">
        <v>0</v>
      </c>
      <c r="H678">
        <v>1</v>
      </c>
      <c r="I678">
        <v>23.08381</v>
      </c>
      <c r="J678">
        <v>7.2232120000000002</v>
      </c>
      <c r="K678">
        <v>7.1774509999999996</v>
      </c>
      <c r="L678">
        <v>1</v>
      </c>
    </row>
    <row r="679" spans="1:12" x14ac:dyDescent="0.35">
      <c r="A679" t="s">
        <v>123</v>
      </c>
      <c r="B679" t="s">
        <v>117</v>
      </c>
      <c r="C679">
        <v>2014</v>
      </c>
      <c r="D679">
        <v>0</v>
      </c>
      <c r="E679">
        <v>0</v>
      </c>
      <c r="F679">
        <v>0</v>
      </c>
      <c r="G679">
        <v>1</v>
      </c>
      <c r="H679">
        <v>1</v>
      </c>
      <c r="I679">
        <v>22.64894</v>
      </c>
      <c r="J679">
        <v>7.2809660000000003</v>
      </c>
      <c r="K679">
        <v>7.1964199999999998</v>
      </c>
      <c r="L679">
        <v>1</v>
      </c>
    </row>
    <row r="680" spans="1:12" x14ac:dyDescent="0.35">
      <c r="A680" t="s">
        <v>123</v>
      </c>
      <c r="B680" t="s">
        <v>126</v>
      </c>
      <c r="C680">
        <v>2014</v>
      </c>
      <c r="D680">
        <v>0</v>
      </c>
      <c r="E680">
        <v>0</v>
      </c>
      <c r="F680">
        <v>0</v>
      </c>
      <c r="G680">
        <v>0</v>
      </c>
      <c r="H680">
        <v>1</v>
      </c>
      <c r="I680">
        <v>22.149059999999999</v>
      </c>
      <c r="J680">
        <v>7.538106</v>
      </c>
      <c r="K680">
        <v>7.538106</v>
      </c>
      <c r="L680">
        <v>1</v>
      </c>
    </row>
    <row r="681" spans="1:12" x14ac:dyDescent="0.35">
      <c r="A681" t="s">
        <v>123</v>
      </c>
      <c r="B681" t="s">
        <v>33</v>
      </c>
      <c r="C681">
        <v>2014</v>
      </c>
      <c r="D681">
        <v>0</v>
      </c>
      <c r="E681">
        <v>0</v>
      </c>
      <c r="F681">
        <v>0</v>
      </c>
      <c r="G681">
        <v>0</v>
      </c>
      <c r="H681">
        <v>1</v>
      </c>
      <c r="I681">
        <v>24.773489999999999</v>
      </c>
      <c r="J681">
        <v>5.8377249999999998</v>
      </c>
      <c r="K681">
        <v>6.5077379999999998</v>
      </c>
      <c r="L681">
        <v>1</v>
      </c>
    </row>
    <row r="682" spans="1:12" x14ac:dyDescent="0.35">
      <c r="A682" t="s">
        <v>123</v>
      </c>
      <c r="B682" t="s">
        <v>129</v>
      </c>
      <c r="C682">
        <v>2014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23.170500000000001</v>
      </c>
      <c r="J682">
        <v>7.8238099999999999</v>
      </c>
      <c r="K682">
        <v>8.1377170000000003</v>
      </c>
      <c r="L682">
        <v>0</v>
      </c>
    </row>
    <row r="683" spans="1:12" x14ac:dyDescent="0.35">
      <c r="A683" t="s">
        <v>123</v>
      </c>
      <c r="B683" t="s">
        <v>34</v>
      </c>
      <c r="C683">
        <v>2014</v>
      </c>
      <c r="D683">
        <v>0</v>
      </c>
      <c r="E683">
        <v>0</v>
      </c>
      <c r="F683">
        <v>0</v>
      </c>
      <c r="G683">
        <v>0</v>
      </c>
      <c r="H683">
        <v>1</v>
      </c>
      <c r="I683">
        <v>21.715199999999999</v>
      </c>
      <c r="J683">
        <v>6.7717539999999996</v>
      </c>
      <c r="K683">
        <v>6.9810610000000004</v>
      </c>
      <c r="L683">
        <v>1</v>
      </c>
    </row>
    <row r="684" spans="1:12" x14ac:dyDescent="0.35">
      <c r="A684" t="s">
        <v>123</v>
      </c>
      <c r="B684" t="s">
        <v>118</v>
      </c>
      <c r="C684">
        <v>2014</v>
      </c>
      <c r="D684">
        <v>0</v>
      </c>
      <c r="E684">
        <v>0</v>
      </c>
      <c r="F684">
        <v>0</v>
      </c>
      <c r="G684">
        <v>1</v>
      </c>
      <c r="H684">
        <v>1</v>
      </c>
      <c r="I684">
        <v>21.85022</v>
      </c>
      <c r="J684">
        <v>7.000203</v>
      </c>
      <c r="K684">
        <v>6.996613</v>
      </c>
      <c r="L684">
        <v>1</v>
      </c>
    </row>
    <row r="685" spans="1:12" x14ac:dyDescent="0.35">
      <c r="A685" t="s">
        <v>123</v>
      </c>
      <c r="B685" t="s">
        <v>105</v>
      </c>
      <c r="C685">
        <v>2014</v>
      </c>
      <c r="D685">
        <v>0</v>
      </c>
      <c r="E685">
        <v>0</v>
      </c>
      <c r="F685">
        <v>0</v>
      </c>
      <c r="G685">
        <v>1</v>
      </c>
      <c r="H685">
        <v>1</v>
      </c>
      <c r="I685">
        <v>20.70627</v>
      </c>
      <c r="J685">
        <v>6.874574</v>
      </c>
      <c r="K685">
        <v>6.874574</v>
      </c>
      <c r="L685">
        <v>1</v>
      </c>
    </row>
    <row r="686" spans="1:12" x14ac:dyDescent="0.35">
      <c r="A686" t="s">
        <v>123</v>
      </c>
      <c r="B686" t="s">
        <v>106</v>
      </c>
      <c r="C686">
        <v>2014</v>
      </c>
      <c r="D686">
        <v>0</v>
      </c>
      <c r="E686">
        <v>0</v>
      </c>
      <c r="F686">
        <v>0</v>
      </c>
      <c r="G686">
        <v>0</v>
      </c>
      <c r="H686">
        <v>1</v>
      </c>
      <c r="I686">
        <v>22.852620000000002</v>
      </c>
      <c r="J686">
        <v>7.344354</v>
      </c>
      <c r="K686">
        <v>7.328557</v>
      </c>
      <c r="L686">
        <v>1</v>
      </c>
    </row>
    <row r="687" spans="1:12" x14ac:dyDescent="0.35">
      <c r="A687" t="s">
        <v>123</v>
      </c>
      <c r="B687" t="s">
        <v>107</v>
      </c>
      <c r="C687">
        <v>2014</v>
      </c>
      <c r="D687">
        <v>0</v>
      </c>
      <c r="E687">
        <v>0</v>
      </c>
      <c r="F687">
        <v>0</v>
      </c>
      <c r="G687">
        <v>0</v>
      </c>
      <c r="H687">
        <v>1</v>
      </c>
      <c r="I687">
        <v>22.985340000000001</v>
      </c>
      <c r="J687">
        <v>7.8648360000000004</v>
      </c>
      <c r="K687">
        <v>7.8135830000000004</v>
      </c>
      <c r="L687">
        <v>0</v>
      </c>
    </row>
    <row r="688" spans="1:12" x14ac:dyDescent="0.35">
      <c r="A688" t="s">
        <v>123</v>
      </c>
      <c r="B688" t="s">
        <v>108</v>
      </c>
      <c r="C688">
        <v>2014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21.678750000000001</v>
      </c>
      <c r="J688">
        <v>9.1945979999999992</v>
      </c>
      <c r="K688">
        <v>9.2033839999999998</v>
      </c>
      <c r="L688">
        <v>0</v>
      </c>
    </row>
    <row r="689" spans="1:12" x14ac:dyDescent="0.35">
      <c r="A689" t="s">
        <v>123</v>
      </c>
      <c r="B689" t="s">
        <v>119</v>
      </c>
      <c r="C689">
        <v>2014</v>
      </c>
      <c r="D689">
        <v>0</v>
      </c>
      <c r="E689">
        <v>0</v>
      </c>
      <c r="F689">
        <v>1</v>
      </c>
      <c r="G689">
        <v>0</v>
      </c>
      <c r="H689">
        <v>0</v>
      </c>
      <c r="I689">
        <v>24.628260000000001</v>
      </c>
      <c r="J689">
        <v>8.7289739999999991</v>
      </c>
      <c r="K689">
        <v>8.9136769999999999</v>
      </c>
      <c r="L689">
        <v>0</v>
      </c>
    </row>
    <row r="690" spans="1:12" x14ac:dyDescent="0.35">
      <c r="A690" t="s">
        <v>124</v>
      </c>
      <c r="B690" t="s">
        <v>92</v>
      </c>
      <c r="C690">
        <v>2014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18.57638</v>
      </c>
      <c r="J690">
        <v>9.6292399999999994</v>
      </c>
      <c r="K690">
        <v>9.6023440000000004</v>
      </c>
      <c r="L690">
        <v>0</v>
      </c>
    </row>
    <row r="691" spans="1:12" x14ac:dyDescent="0.35">
      <c r="A691" t="s">
        <v>124</v>
      </c>
      <c r="B691" t="s">
        <v>109</v>
      </c>
      <c r="C691">
        <v>2014</v>
      </c>
      <c r="D691">
        <v>0</v>
      </c>
      <c r="E691">
        <v>0</v>
      </c>
      <c r="F691">
        <v>0</v>
      </c>
      <c r="G691">
        <v>1</v>
      </c>
      <c r="H691">
        <v>1</v>
      </c>
      <c r="I691">
        <v>19.14303</v>
      </c>
      <c r="J691">
        <v>7.1563600000000003</v>
      </c>
      <c r="K691">
        <v>7.1114100000000002</v>
      </c>
      <c r="L691">
        <v>1</v>
      </c>
    </row>
    <row r="692" spans="1:12" x14ac:dyDescent="0.35">
      <c r="A692" t="s">
        <v>124</v>
      </c>
      <c r="B692" t="s">
        <v>110</v>
      </c>
      <c r="C692">
        <v>2014</v>
      </c>
      <c r="D692">
        <v>0</v>
      </c>
      <c r="E692">
        <v>0</v>
      </c>
      <c r="F692">
        <v>0</v>
      </c>
      <c r="G692">
        <v>1</v>
      </c>
      <c r="H692">
        <v>1</v>
      </c>
      <c r="I692">
        <v>20.016529999999999</v>
      </c>
      <c r="J692">
        <v>7.6447649999999996</v>
      </c>
      <c r="K692">
        <v>7.6185419999999997</v>
      </c>
      <c r="L692">
        <v>1</v>
      </c>
    </row>
    <row r="693" spans="1:12" x14ac:dyDescent="0.35">
      <c r="A693" t="s">
        <v>124</v>
      </c>
      <c r="B693" t="s">
        <v>111</v>
      </c>
      <c r="C693">
        <v>2014</v>
      </c>
      <c r="D693">
        <v>1</v>
      </c>
      <c r="E693">
        <v>0</v>
      </c>
      <c r="F693">
        <v>0</v>
      </c>
      <c r="G693">
        <v>0</v>
      </c>
      <c r="H693">
        <v>1</v>
      </c>
      <c r="I693">
        <v>20.973099999999999</v>
      </c>
      <c r="J693">
        <v>6.2528610000000002</v>
      </c>
      <c r="K693">
        <v>6.1954289999999999</v>
      </c>
      <c r="L693">
        <v>1</v>
      </c>
    </row>
    <row r="694" spans="1:12" x14ac:dyDescent="0.35">
      <c r="A694" t="s">
        <v>124</v>
      </c>
      <c r="B694" t="s">
        <v>112</v>
      </c>
      <c r="C694">
        <v>2014</v>
      </c>
      <c r="D694">
        <v>0</v>
      </c>
      <c r="E694">
        <v>0</v>
      </c>
      <c r="F694">
        <v>0</v>
      </c>
      <c r="G694">
        <v>0</v>
      </c>
      <c r="H694">
        <v>0</v>
      </c>
      <c r="I694">
        <v>17.77563</v>
      </c>
      <c r="J694">
        <v>9.1636249999999997</v>
      </c>
      <c r="K694">
        <v>9.1649499999999993</v>
      </c>
      <c r="L694">
        <v>0</v>
      </c>
    </row>
    <row r="695" spans="1:12" x14ac:dyDescent="0.35">
      <c r="A695" t="s">
        <v>124</v>
      </c>
      <c r="B695" t="s">
        <v>91</v>
      </c>
      <c r="C695">
        <v>2014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18.542960000000001</v>
      </c>
      <c r="J695">
        <v>8.9572749999999992</v>
      </c>
      <c r="K695">
        <v>9.0237379999999998</v>
      </c>
      <c r="L695">
        <v>0</v>
      </c>
    </row>
    <row r="696" spans="1:12" x14ac:dyDescent="0.35">
      <c r="A696" t="s">
        <v>124</v>
      </c>
      <c r="B696" t="s">
        <v>120</v>
      </c>
      <c r="C696">
        <v>2014</v>
      </c>
      <c r="D696">
        <v>0</v>
      </c>
      <c r="E696">
        <v>0</v>
      </c>
      <c r="F696">
        <v>0</v>
      </c>
      <c r="G696">
        <v>0</v>
      </c>
      <c r="H696">
        <v>1</v>
      </c>
      <c r="I696">
        <v>19.643889999999999</v>
      </c>
      <c r="J696">
        <v>7.4165660000000004</v>
      </c>
      <c r="K696">
        <v>7.3884090000000002</v>
      </c>
      <c r="L696">
        <v>0</v>
      </c>
    </row>
    <row r="697" spans="1:12" x14ac:dyDescent="0.35">
      <c r="A697" t="s">
        <v>124</v>
      </c>
      <c r="B697" t="s">
        <v>93</v>
      </c>
      <c r="C697">
        <v>2014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19.97184</v>
      </c>
      <c r="J697">
        <v>8.940455</v>
      </c>
      <c r="K697">
        <v>8.9859639999999992</v>
      </c>
      <c r="L697">
        <v>0</v>
      </c>
    </row>
    <row r="698" spans="1:12" x14ac:dyDescent="0.35">
      <c r="A698" t="s">
        <v>124</v>
      </c>
      <c r="B698" t="s">
        <v>94</v>
      </c>
      <c r="C698">
        <v>2014</v>
      </c>
      <c r="D698">
        <v>0</v>
      </c>
      <c r="E698">
        <v>1</v>
      </c>
      <c r="F698">
        <v>1</v>
      </c>
      <c r="G698">
        <v>1</v>
      </c>
      <c r="H698">
        <v>1</v>
      </c>
      <c r="I698">
        <v>20.644909999999999</v>
      </c>
      <c r="J698">
        <v>6.8204989999999999</v>
      </c>
      <c r="K698">
        <v>6.8204989999999999</v>
      </c>
      <c r="L698">
        <v>1</v>
      </c>
    </row>
    <row r="699" spans="1:12" x14ac:dyDescent="0.35">
      <c r="A699" t="s">
        <v>124</v>
      </c>
      <c r="B699" t="s">
        <v>95</v>
      </c>
      <c r="C699">
        <v>2014</v>
      </c>
      <c r="D699">
        <v>0</v>
      </c>
      <c r="E699">
        <v>0</v>
      </c>
      <c r="F699">
        <v>0</v>
      </c>
      <c r="G699">
        <v>0</v>
      </c>
      <c r="H699">
        <v>1</v>
      </c>
      <c r="I699">
        <v>18.759830000000001</v>
      </c>
      <c r="J699">
        <v>7.3359360000000002</v>
      </c>
      <c r="K699">
        <v>7.2728429999999999</v>
      </c>
      <c r="L699">
        <v>1</v>
      </c>
    </row>
    <row r="700" spans="1:12" x14ac:dyDescent="0.35">
      <c r="A700" t="s">
        <v>124</v>
      </c>
      <c r="B700" t="s">
        <v>96</v>
      </c>
      <c r="C700">
        <v>2014</v>
      </c>
      <c r="D700">
        <v>0</v>
      </c>
      <c r="E700">
        <v>0</v>
      </c>
      <c r="F700">
        <v>0</v>
      </c>
      <c r="G700">
        <v>1</v>
      </c>
      <c r="H700">
        <v>1</v>
      </c>
      <c r="I700">
        <v>21.410119999999999</v>
      </c>
      <c r="J700">
        <v>7.4969279999999996</v>
      </c>
      <c r="K700">
        <v>7.4901140000000002</v>
      </c>
      <c r="L700">
        <v>1</v>
      </c>
    </row>
    <row r="701" spans="1:12" x14ac:dyDescent="0.35">
      <c r="A701" t="s">
        <v>124</v>
      </c>
      <c r="B701" t="s">
        <v>97</v>
      </c>
      <c r="C701">
        <v>2014</v>
      </c>
      <c r="D701">
        <v>0</v>
      </c>
      <c r="E701">
        <v>0</v>
      </c>
      <c r="F701">
        <v>0</v>
      </c>
      <c r="G701">
        <v>0</v>
      </c>
      <c r="H701">
        <v>1</v>
      </c>
      <c r="I701">
        <v>18.902460000000001</v>
      </c>
      <c r="J701">
        <v>7.665762</v>
      </c>
      <c r="K701">
        <v>7.6395710000000001</v>
      </c>
      <c r="L701">
        <v>1</v>
      </c>
    </row>
    <row r="702" spans="1:12" x14ac:dyDescent="0.35">
      <c r="A702" t="s">
        <v>124</v>
      </c>
      <c r="B702" t="s">
        <v>121</v>
      </c>
      <c r="C702">
        <v>2014</v>
      </c>
      <c r="D702">
        <v>0</v>
      </c>
      <c r="E702">
        <v>0</v>
      </c>
      <c r="F702">
        <v>0</v>
      </c>
      <c r="G702">
        <v>1</v>
      </c>
      <c r="H702">
        <v>1</v>
      </c>
      <c r="I702">
        <v>20.209879999999998</v>
      </c>
      <c r="J702">
        <v>7.773339</v>
      </c>
      <c r="K702">
        <v>7.7008099999999997</v>
      </c>
      <c r="L702">
        <v>1</v>
      </c>
    </row>
    <row r="703" spans="1:12" x14ac:dyDescent="0.35">
      <c r="A703" t="s">
        <v>124</v>
      </c>
      <c r="B703" t="s">
        <v>98</v>
      </c>
      <c r="C703">
        <v>2014</v>
      </c>
      <c r="D703">
        <v>0</v>
      </c>
      <c r="E703">
        <v>0</v>
      </c>
      <c r="F703">
        <v>0</v>
      </c>
      <c r="G703">
        <v>1</v>
      </c>
      <c r="H703">
        <v>1</v>
      </c>
      <c r="I703">
        <v>16.912330000000001</v>
      </c>
      <c r="J703">
        <v>7.7759879999999999</v>
      </c>
      <c r="K703">
        <v>7.7535670000000003</v>
      </c>
      <c r="L703">
        <v>1</v>
      </c>
    </row>
    <row r="704" spans="1:12" x14ac:dyDescent="0.35">
      <c r="A704" t="s">
        <v>124</v>
      </c>
      <c r="B704" t="s">
        <v>122</v>
      </c>
      <c r="C704">
        <v>2014</v>
      </c>
      <c r="D704">
        <v>0</v>
      </c>
      <c r="E704">
        <v>0</v>
      </c>
      <c r="F704">
        <v>0</v>
      </c>
      <c r="G704">
        <v>1</v>
      </c>
      <c r="H704">
        <v>1</v>
      </c>
      <c r="I704">
        <v>18.50806</v>
      </c>
      <c r="J704">
        <v>7.8091600000000003</v>
      </c>
      <c r="K704">
        <v>7.8008480000000002</v>
      </c>
      <c r="L704">
        <v>1</v>
      </c>
    </row>
    <row r="705" spans="1:12" x14ac:dyDescent="0.35">
      <c r="A705" t="s">
        <v>124</v>
      </c>
      <c r="B705" t="s">
        <v>123</v>
      </c>
      <c r="C705">
        <v>2014</v>
      </c>
      <c r="D705">
        <v>0</v>
      </c>
      <c r="E705">
        <v>0</v>
      </c>
      <c r="F705">
        <v>0</v>
      </c>
      <c r="G705">
        <v>1</v>
      </c>
      <c r="H705">
        <v>1</v>
      </c>
      <c r="I705">
        <v>20.355440000000002</v>
      </c>
      <c r="J705">
        <v>7.6496719999999998</v>
      </c>
      <c r="K705">
        <v>7.5758200000000002</v>
      </c>
      <c r="L705">
        <v>1</v>
      </c>
    </row>
    <row r="706" spans="1:12" x14ac:dyDescent="0.35">
      <c r="A706" t="s">
        <v>124</v>
      </c>
      <c r="B706" t="s">
        <v>127</v>
      </c>
      <c r="C706">
        <v>2014</v>
      </c>
      <c r="D706">
        <v>0</v>
      </c>
      <c r="E706">
        <v>0</v>
      </c>
      <c r="F706">
        <v>0</v>
      </c>
      <c r="G706">
        <v>0</v>
      </c>
      <c r="H706">
        <v>1</v>
      </c>
      <c r="I706">
        <v>18.1477</v>
      </c>
      <c r="J706">
        <v>6.9834500000000004</v>
      </c>
      <c r="K706">
        <v>6.9350370000000003</v>
      </c>
      <c r="L706">
        <v>1</v>
      </c>
    </row>
    <row r="707" spans="1:12" x14ac:dyDescent="0.35">
      <c r="A707" t="s">
        <v>124</v>
      </c>
      <c r="B707" t="s">
        <v>99</v>
      </c>
      <c r="C707">
        <v>2014</v>
      </c>
      <c r="D707">
        <v>0</v>
      </c>
      <c r="E707">
        <v>0</v>
      </c>
      <c r="F707">
        <v>0</v>
      </c>
      <c r="G707">
        <v>0</v>
      </c>
      <c r="H707">
        <v>1</v>
      </c>
      <c r="I707">
        <v>18.277360000000002</v>
      </c>
      <c r="J707">
        <v>7.0231170000000001</v>
      </c>
      <c r="K707">
        <v>6.9713719999999997</v>
      </c>
      <c r="L707">
        <v>1</v>
      </c>
    </row>
    <row r="708" spans="1:12" x14ac:dyDescent="0.35">
      <c r="A708" t="s">
        <v>124</v>
      </c>
      <c r="B708" t="s">
        <v>100</v>
      </c>
      <c r="C708">
        <v>2014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18.439309999999999</v>
      </c>
      <c r="J708">
        <v>9.1921409999999995</v>
      </c>
      <c r="K708">
        <v>9.2007779999999997</v>
      </c>
      <c r="L708">
        <v>0</v>
      </c>
    </row>
    <row r="709" spans="1:12" x14ac:dyDescent="0.35">
      <c r="A709" t="s">
        <v>124</v>
      </c>
      <c r="B709" t="s">
        <v>113</v>
      </c>
      <c r="C709">
        <v>2014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19.479839999999999</v>
      </c>
      <c r="J709">
        <v>8.5209620000000008</v>
      </c>
      <c r="K709">
        <v>8.625273</v>
      </c>
      <c r="L709">
        <v>0</v>
      </c>
    </row>
    <row r="710" spans="1:12" x14ac:dyDescent="0.35">
      <c r="A710" t="s">
        <v>124</v>
      </c>
      <c r="B710" t="s">
        <v>101</v>
      </c>
      <c r="C710">
        <v>2014</v>
      </c>
      <c r="D710">
        <v>0</v>
      </c>
      <c r="E710">
        <v>0</v>
      </c>
      <c r="F710">
        <v>0</v>
      </c>
      <c r="G710">
        <v>1</v>
      </c>
      <c r="H710">
        <v>1</v>
      </c>
      <c r="I710">
        <v>17.769670000000001</v>
      </c>
      <c r="J710">
        <v>7.9576169999999999</v>
      </c>
      <c r="K710">
        <v>7.9406290000000004</v>
      </c>
      <c r="L710">
        <v>1</v>
      </c>
    </row>
    <row r="711" spans="1:12" x14ac:dyDescent="0.35">
      <c r="A711" t="s">
        <v>124</v>
      </c>
      <c r="B711" t="s">
        <v>114</v>
      </c>
      <c r="C711">
        <v>2014</v>
      </c>
      <c r="D711">
        <v>0</v>
      </c>
      <c r="E711">
        <v>0</v>
      </c>
      <c r="F711">
        <v>0</v>
      </c>
      <c r="G711">
        <v>1</v>
      </c>
      <c r="H711">
        <v>1</v>
      </c>
      <c r="I711">
        <v>21.655809999999999</v>
      </c>
      <c r="J711">
        <v>6.9578319999999998</v>
      </c>
      <c r="K711">
        <v>7.0538959999999999</v>
      </c>
      <c r="L711">
        <v>1</v>
      </c>
    </row>
    <row r="712" spans="1:12" x14ac:dyDescent="0.35">
      <c r="A712" t="s">
        <v>124</v>
      </c>
      <c r="B712" t="s">
        <v>125</v>
      </c>
      <c r="C712">
        <v>2014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19.1296</v>
      </c>
      <c r="J712">
        <v>9.1622380000000003</v>
      </c>
      <c r="K712">
        <v>9.1438279999999992</v>
      </c>
      <c r="L712">
        <v>0</v>
      </c>
    </row>
    <row r="713" spans="1:12" x14ac:dyDescent="0.35">
      <c r="A713" t="s">
        <v>124</v>
      </c>
      <c r="B713" t="s">
        <v>132</v>
      </c>
      <c r="C713">
        <v>2014</v>
      </c>
      <c r="D713">
        <v>0</v>
      </c>
      <c r="E713">
        <v>0</v>
      </c>
      <c r="F713">
        <v>0</v>
      </c>
      <c r="G713">
        <v>0</v>
      </c>
      <c r="H713">
        <v>1</v>
      </c>
      <c r="I713">
        <v>19.901199999999999</v>
      </c>
      <c r="J713">
        <v>9.0525330000000004</v>
      </c>
      <c r="K713">
        <v>9.0599670000000003</v>
      </c>
      <c r="L713">
        <v>0</v>
      </c>
    </row>
    <row r="714" spans="1:12" x14ac:dyDescent="0.35">
      <c r="A714" t="s">
        <v>124</v>
      </c>
      <c r="B714" t="s">
        <v>128</v>
      </c>
      <c r="C714">
        <v>2014</v>
      </c>
      <c r="D714">
        <v>0</v>
      </c>
      <c r="E714">
        <v>0</v>
      </c>
      <c r="F714">
        <v>0</v>
      </c>
      <c r="G714">
        <v>0</v>
      </c>
      <c r="H714">
        <v>1</v>
      </c>
      <c r="I714">
        <v>17.326689999999999</v>
      </c>
      <c r="J714">
        <v>7.52745</v>
      </c>
      <c r="K714">
        <v>7.497954</v>
      </c>
      <c r="L714">
        <v>1</v>
      </c>
    </row>
    <row r="715" spans="1:12" x14ac:dyDescent="0.35">
      <c r="A715" t="s">
        <v>124</v>
      </c>
      <c r="B715" t="s">
        <v>102</v>
      </c>
      <c r="C715">
        <v>2014</v>
      </c>
      <c r="D715">
        <v>0</v>
      </c>
      <c r="E715">
        <v>0</v>
      </c>
      <c r="F715">
        <v>0</v>
      </c>
      <c r="G715">
        <v>1</v>
      </c>
      <c r="H715">
        <v>1</v>
      </c>
      <c r="I715">
        <v>18.080850000000002</v>
      </c>
      <c r="J715">
        <v>7.5523829999999998</v>
      </c>
      <c r="K715">
        <v>7.5523829999999998</v>
      </c>
      <c r="L715">
        <v>1</v>
      </c>
    </row>
    <row r="716" spans="1:12" x14ac:dyDescent="0.35">
      <c r="A716" t="s">
        <v>124</v>
      </c>
      <c r="B716" t="s">
        <v>115</v>
      </c>
      <c r="C716">
        <v>2014</v>
      </c>
      <c r="D716">
        <v>0</v>
      </c>
      <c r="E716">
        <v>0</v>
      </c>
      <c r="F716">
        <v>0</v>
      </c>
      <c r="G716">
        <v>0</v>
      </c>
      <c r="H716">
        <v>1</v>
      </c>
      <c r="I716">
        <v>15.926119999999999</v>
      </c>
      <c r="J716">
        <v>7.6530300000000002</v>
      </c>
      <c r="K716">
        <v>7.6262350000000003</v>
      </c>
      <c r="L716">
        <v>1</v>
      </c>
    </row>
    <row r="717" spans="1:12" x14ac:dyDescent="0.35">
      <c r="A717" t="s">
        <v>124</v>
      </c>
      <c r="B717" t="s">
        <v>130</v>
      </c>
      <c r="C717">
        <v>2014</v>
      </c>
      <c r="D717">
        <v>0</v>
      </c>
      <c r="E717">
        <v>0</v>
      </c>
      <c r="F717">
        <v>0</v>
      </c>
      <c r="G717">
        <v>0</v>
      </c>
      <c r="H717">
        <v>1</v>
      </c>
      <c r="I717">
        <v>18.434239999999999</v>
      </c>
      <c r="J717">
        <v>9.3327310000000008</v>
      </c>
      <c r="K717">
        <v>9.3201900000000002</v>
      </c>
      <c r="L717">
        <v>0</v>
      </c>
    </row>
    <row r="718" spans="1:12" x14ac:dyDescent="0.35">
      <c r="A718" t="s">
        <v>124</v>
      </c>
      <c r="B718" t="s">
        <v>103</v>
      </c>
      <c r="C718">
        <v>2014</v>
      </c>
      <c r="D718">
        <v>0</v>
      </c>
      <c r="E718">
        <v>0</v>
      </c>
      <c r="F718">
        <v>0</v>
      </c>
      <c r="G718">
        <v>1</v>
      </c>
      <c r="H718">
        <v>1</v>
      </c>
      <c r="I718">
        <v>17.426639999999999</v>
      </c>
      <c r="J718">
        <v>6.7470150000000002</v>
      </c>
      <c r="K718">
        <v>6.7470150000000002</v>
      </c>
      <c r="L718">
        <v>1</v>
      </c>
    </row>
    <row r="719" spans="1:12" x14ac:dyDescent="0.35">
      <c r="A719" t="s">
        <v>124</v>
      </c>
      <c r="B719" t="s">
        <v>131</v>
      </c>
      <c r="C719">
        <v>2014</v>
      </c>
      <c r="D719">
        <v>0</v>
      </c>
      <c r="E719">
        <v>0</v>
      </c>
      <c r="F719">
        <v>0</v>
      </c>
      <c r="G719">
        <v>1</v>
      </c>
      <c r="H719">
        <v>1</v>
      </c>
      <c r="I719">
        <v>19.728770000000001</v>
      </c>
      <c r="J719">
        <v>7.6792509999999998</v>
      </c>
      <c r="K719">
        <v>7.6495030000000002</v>
      </c>
      <c r="L719">
        <v>1</v>
      </c>
    </row>
    <row r="720" spans="1:12" x14ac:dyDescent="0.35">
      <c r="A720" t="s">
        <v>124</v>
      </c>
      <c r="B720" t="s">
        <v>104</v>
      </c>
      <c r="C720">
        <v>2014</v>
      </c>
      <c r="D720">
        <v>0</v>
      </c>
      <c r="E720">
        <v>0</v>
      </c>
      <c r="F720">
        <v>0</v>
      </c>
      <c r="G720">
        <v>0</v>
      </c>
      <c r="H720">
        <v>1</v>
      </c>
      <c r="I720">
        <v>17.81345</v>
      </c>
      <c r="J720">
        <v>7.8652569999999997</v>
      </c>
      <c r="K720">
        <v>7.8430489999999997</v>
      </c>
      <c r="L720">
        <v>0</v>
      </c>
    </row>
    <row r="721" spans="1:12" x14ac:dyDescent="0.35">
      <c r="A721" t="s">
        <v>124</v>
      </c>
      <c r="B721" t="s">
        <v>116</v>
      </c>
      <c r="C721">
        <v>2014</v>
      </c>
      <c r="D721">
        <v>0</v>
      </c>
      <c r="E721">
        <v>0</v>
      </c>
      <c r="F721">
        <v>0</v>
      </c>
      <c r="G721">
        <v>0</v>
      </c>
      <c r="H721">
        <v>1</v>
      </c>
      <c r="I721">
        <v>19.572939999999999</v>
      </c>
      <c r="J721">
        <v>7.3764409999999998</v>
      </c>
      <c r="K721">
        <v>7.345809</v>
      </c>
      <c r="L721">
        <v>1</v>
      </c>
    </row>
    <row r="722" spans="1:12" x14ac:dyDescent="0.35">
      <c r="A722" t="s">
        <v>124</v>
      </c>
      <c r="B722" t="s">
        <v>117</v>
      </c>
      <c r="C722">
        <v>2014</v>
      </c>
      <c r="D722">
        <v>0</v>
      </c>
      <c r="E722">
        <v>0</v>
      </c>
      <c r="F722">
        <v>0</v>
      </c>
      <c r="G722">
        <v>1</v>
      </c>
      <c r="H722">
        <v>1</v>
      </c>
      <c r="I722">
        <v>18.31551</v>
      </c>
      <c r="J722">
        <v>7.9578670000000002</v>
      </c>
      <c r="K722">
        <v>7.942043</v>
      </c>
      <c r="L722">
        <v>1</v>
      </c>
    </row>
    <row r="723" spans="1:12" x14ac:dyDescent="0.35">
      <c r="A723" t="s">
        <v>124</v>
      </c>
      <c r="B723" t="s">
        <v>126</v>
      </c>
      <c r="C723">
        <v>2014</v>
      </c>
      <c r="D723">
        <v>0</v>
      </c>
      <c r="E723">
        <v>0</v>
      </c>
      <c r="F723">
        <v>0</v>
      </c>
      <c r="G723">
        <v>0</v>
      </c>
      <c r="H723">
        <v>1</v>
      </c>
      <c r="I723">
        <v>20.273060000000001</v>
      </c>
      <c r="J723">
        <v>6.6066929999999999</v>
      </c>
      <c r="K723">
        <v>6.6066929999999999</v>
      </c>
      <c r="L723">
        <v>1</v>
      </c>
    </row>
    <row r="724" spans="1:12" x14ac:dyDescent="0.35">
      <c r="A724" t="s">
        <v>124</v>
      </c>
      <c r="B724" t="s">
        <v>33</v>
      </c>
      <c r="C724">
        <v>2014</v>
      </c>
      <c r="D724">
        <v>0</v>
      </c>
      <c r="E724">
        <v>0</v>
      </c>
      <c r="F724">
        <v>0</v>
      </c>
      <c r="G724">
        <v>0</v>
      </c>
      <c r="H724">
        <v>1</v>
      </c>
      <c r="I724">
        <v>21.270219999999998</v>
      </c>
      <c r="J724">
        <v>7.7815779999999997</v>
      </c>
      <c r="K724">
        <v>7.8133080000000001</v>
      </c>
      <c r="L724">
        <v>1</v>
      </c>
    </row>
    <row r="725" spans="1:12" x14ac:dyDescent="0.35">
      <c r="A725" t="s">
        <v>124</v>
      </c>
      <c r="B725" t="s">
        <v>129</v>
      </c>
      <c r="C725">
        <v>2014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19.244969999999999</v>
      </c>
      <c r="J725">
        <v>7.7108619999999997</v>
      </c>
      <c r="K725">
        <v>7.9772670000000003</v>
      </c>
      <c r="L725">
        <v>0</v>
      </c>
    </row>
    <row r="726" spans="1:12" x14ac:dyDescent="0.35">
      <c r="A726" t="s">
        <v>124</v>
      </c>
      <c r="B726" t="s">
        <v>34</v>
      </c>
      <c r="C726">
        <v>2014</v>
      </c>
      <c r="D726">
        <v>0</v>
      </c>
      <c r="E726">
        <v>0</v>
      </c>
      <c r="F726">
        <v>0</v>
      </c>
      <c r="G726">
        <v>0</v>
      </c>
      <c r="H726">
        <v>1</v>
      </c>
      <c r="I726">
        <v>17.746089999999999</v>
      </c>
      <c r="J726">
        <v>7.9465180000000002</v>
      </c>
      <c r="K726">
        <v>7.9421309999999998</v>
      </c>
      <c r="L726">
        <v>1</v>
      </c>
    </row>
    <row r="727" spans="1:12" x14ac:dyDescent="0.35">
      <c r="A727" t="s">
        <v>124</v>
      </c>
      <c r="B727" t="s">
        <v>118</v>
      </c>
      <c r="C727">
        <v>2014</v>
      </c>
      <c r="D727">
        <v>0</v>
      </c>
      <c r="E727">
        <v>0</v>
      </c>
      <c r="F727">
        <v>0</v>
      </c>
      <c r="G727">
        <v>1</v>
      </c>
      <c r="H727">
        <v>1</v>
      </c>
      <c r="I727">
        <v>17.963239999999999</v>
      </c>
      <c r="J727">
        <v>7.1296949999999999</v>
      </c>
      <c r="K727">
        <v>7.0842239999999999</v>
      </c>
      <c r="L727">
        <v>1</v>
      </c>
    </row>
    <row r="728" spans="1:12" x14ac:dyDescent="0.35">
      <c r="A728" t="s">
        <v>124</v>
      </c>
      <c r="B728" t="s">
        <v>105</v>
      </c>
      <c r="C728">
        <v>2014</v>
      </c>
      <c r="D728">
        <v>0</v>
      </c>
      <c r="E728">
        <v>0</v>
      </c>
      <c r="F728">
        <v>0</v>
      </c>
      <c r="G728">
        <v>1</v>
      </c>
      <c r="H728">
        <v>1</v>
      </c>
      <c r="I728">
        <v>18.241810000000001</v>
      </c>
      <c r="J728">
        <v>7.070068</v>
      </c>
      <c r="K728">
        <v>7.070068</v>
      </c>
      <c r="L728">
        <v>1</v>
      </c>
    </row>
    <row r="729" spans="1:12" x14ac:dyDescent="0.35">
      <c r="A729" t="s">
        <v>124</v>
      </c>
      <c r="B729" t="s">
        <v>106</v>
      </c>
      <c r="C729">
        <v>2014</v>
      </c>
      <c r="D729">
        <v>0</v>
      </c>
      <c r="E729">
        <v>0</v>
      </c>
      <c r="F729">
        <v>0</v>
      </c>
      <c r="G729">
        <v>0</v>
      </c>
      <c r="H729">
        <v>1</v>
      </c>
      <c r="I729">
        <v>19.309480000000001</v>
      </c>
      <c r="J729">
        <v>7.785914</v>
      </c>
      <c r="K729">
        <v>7.7406629999999996</v>
      </c>
      <c r="L729">
        <v>1</v>
      </c>
    </row>
    <row r="730" spans="1:12" x14ac:dyDescent="0.35">
      <c r="A730" t="s">
        <v>124</v>
      </c>
      <c r="B730" t="s">
        <v>107</v>
      </c>
      <c r="C730">
        <v>2014</v>
      </c>
      <c r="D730">
        <v>1</v>
      </c>
      <c r="E730">
        <v>0</v>
      </c>
      <c r="F730">
        <v>1</v>
      </c>
      <c r="G730">
        <v>0</v>
      </c>
      <c r="H730">
        <v>1</v>
      </c>
      <c r="I730">
        <v>22.601600000000001</v>
      </c>
      <c r="J730">
        <v>6.7071589999999999</v>
      </c>
      <c r="K730">
        <v>6.6203909999999997</v>
      </c>
      <c r="L730">
        <v>0</v>
      </c>
    </row>
    <row r="731" spans="1:12" x14ac:dyDescent="0.35">
      <c r="A731" t="s">
        <v>124</v>
      </c>
      <c r="B731" t="s">
        <v>108</v>
      </c>
      <c r="C731">
        <v>2014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18.696629999999999</v>
      </c>
      <c r="J731">
        <v>9.1020590000000006</v>
      </c>
      <c r="K731">
        <v>9.1016130000000004</v>
      </c>
      <c r="L731">
        <v>0</v>
      </c>
    </row>
    <row r="732" spans="1:12" x14ac:dyDescent="0.35">
      <c r="A732" t="s">
        <v>124</v>
      </c>
      <c r="B732" t="s">
        <v>119</v>
      </c>
      <c r="C732">
        <v>2014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20.624140000000001</v>
      </c>
      <c r="J732">
        <v>9.0205870000000008</v>
      </c>
      <c r="K732">
        <v>9.1397250000000003</v>
      </c>
      <c r="L732">
        <v>0</v>
      </c>
    </row>
    <row r="733" spans="1:12" x14ac:dyDescent="0.35">
      <c r="A733" t="s">
        <v>127</v>
      </c>
      <c r="B733" t="s">
        <v>92</v>
      </c>
      <c r="C733">
        <v>2014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17.707909999999998</v>
      </c>
      <c r="J733">
        <v>9.6771600000000007</v>
      </c>
      <c r="K733">
        <v>9.6493760000000002</v>
      </c>
      <c r="L733">
        <v>0</v>
      </c>
    </row>
    <row r="734" spans="1:12" x14ac:dyDescent="0.35">
      <c r="A734" t="s">
        <v>127</v>
      </c>
      <c r="B734" t="s">
        <v>109</v>
      </c>
      <c r="C734">
        <v>2014</v>
      </c>
      <c r="D734">
        <v>0</v>
      </c>
      <c r="E734">
        <v>0</v>
      </c>
      <c r="F734">
        <v>1</v>
      </c>
      <c r="G734">
        <v>0</v>
      </c>
      <c r="H734">
        <v>1</v>
      </c>
      <c r="I734">
        <v>20.95993</v>
      </c>
      <c r="J734">
        <v>5.5998239999999999</v>
      </c>
      <c r="K734">
        <v>5.5894640000000004</v>
      </c>
      <c r="L734">
        <v>1</v>
      </c>
    </row>
    <row r="735" spans="1:12" x14ac:dyDescent="0.35">
      <c r="A735" t="s">
        <v>127</v>
      </c>
      <c r="B735" t="s">
        <v>110</v>
      </c>
      <c r="C735">
        <v>2014</v>
      </c>
      <c r="D735">
        <v>0</v>
      </c>
      <c r="E735">
        <v>0</v>
      </c>
      <c r="F735">
        <v>0</v>
      </c>
      <c r="G735">
        <v>0</v>
      </c>
      <c r="H735">
        <v>1</v>
      </c>
      <c r="I735">
        <v>20.282109999999999</v>
      </c>
      <c r="J735">
        <v>6.9330369999999997</v>
      </c>
      <c r="K735">
        <v>6.927187</v>
      </c>
      <c r="L735">
        <v>1</v>
      </c>
    </row>
    <row r="736" spans="1:12" x14ac:dyDescent="0.35">
      <c r="A736" t="s">
        <v>127</v>
      </c>
      <c r="B736" t="s">
        <v>111</v>
      </c>
      <c r="C736">
        <v>2014</v>
      </c>
      <c r="D736">
        <v>0</v>
      </c>
      <c r="E736">
        <v>0</v>
      </c>
      <c r="F736">
        <v>0</v>
      </c>
      <c r="G736">
        <v>0</v>
      </c>
      <c r="H736">
        <v>1</v>
      </c>
      <c r="I736">
        <v>18.555900000000001</v>
      </c>
      <c r="J736">
        <v>6.5237160000000003</v>
      </c>
      <c r="K736">
        <v>6.6305480000000001</v>
      </c>
      <c r="L736">
        <v>1</v>
      </c>
    </row>
    <row r="737" spans="1:12" x14ac:dyDescent="0.35">
      <c r="A737" t="s">
        <v>127</v>
      </c>
      <c r="B737" t="s">
        <v>112</v>
      </c>
      <c r="C737">
        <v>2014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16.634370000000001</v>
      </c>
      <c r="J737">
        <v>9.1434189999999997</v>
      </c>
      <c r="K737">
        <v>9.1510020000000001</v>
      </c>
      <c r="L737">
        <v>0</v>
      </c>
    </row>
    <row r="738" spans="1:12" x14ac:dyDescent="0.35">
      <c r="A738" t="s">
        <v>127</v>
      </c>
      <c r="B738" t="s">
        <v>91</v>
      </c>
      <c r="C738">
        <v>2014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18.31758</v>
      </c>
      <c r="J738">
        <v>8.8124870000000008</v>
      </c>
      <c r="K738">
        <v>8.8952229999999997</v>
      </c>
      <c r="L738">
        <v>0</v>
      </c>
    </row>
    <row r="739" spans="1:12" x14ac:dyDescent="0.35">
      <c r="A739" t="s">
        <v>127</v>
      </c>
      <c r="B739" t="s">
        <v>120</v>
      </c>
      <c r="C739">
        <v>2014</v>
      </c>
      <c r="D739">
        <v>0</v>
      </c>
      <c r="E739">
        <v>0</v>
      </c>
      <c r="F739">
        <v>0</v>
      </c>
      <c r="G739">
        <v>0</v>
      </c>
      <c r="H739">
        <v>1</v>
      </c>
      <c r="I739">
        <v>19.341629999999999</v>
      </c>
      <c r="J739">
        <v>6.5050530000000002</v>
      </c>
      <c r="K739">
        <v>6.4978220000000002</v>
      </c>
      <c r="L739">
        <v>0</v>
      </c>
    </row>
    <row r="740" spans="1:12" x14ac:dyDescent="0.35">
      <c r="A740" t="s">
        <v>127</v>
      </c>
      <c r="B740" t="s">
        <v>93</v>
      </c>
      <c r="C740">
        <v>2014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18.687940000000001</v>
      </c>
      <c r="J740">
        <v>8.9439670000000007</v>
      </c>
      <c r="K740">
        <v>9.0062470000000001</v>
      </c>
      <c r="L740">
        <v>0</v>
      </c>
    </row>
    <row r="741" spans="1:12" x14ac:dyDescent="0.35">
      <c r="A741" t="s">
        <v>127</v>
      </c>
      <c r="B741" t="s">
        <v>94</v>
      </c>
      <c r="C741">
        <v>2014</v>
      </c>
      <c r="D741">
        <v>0</v>
      </c>
      <c r="E741">
        <v>0</v>
      </c>
      <c r="F741">
        <v>0</v>
      </c>
      <c r="G741">
        <v>0</v>
      </c>
      <c r="H741">
        <v>1</v>
      </c>
      <c r="I741">
        <v>16.56692</v>
      </c>
      <c r="J741">
        <v>7.5404530000000003</v>
      </c>
      <c r="K741">
        <v>7.5404530000000003</v>
      </c>
      <c r="L741">
        <v>1</v>
      </c>
    </row>
    <row r="742" spans="1:12" x14ac:dyDescent="0.35">
      <c r="A742" t="s">
        <v>127</v>
      </c>
      <c r="B742" t="s">
        <v>95</v>
      </c>
      <c r="C742">
        <v>2014</v>
      </c>
      <c r="D742">
        <v>0</v>
      </c>
      <c r="E742">
        <v>0</v>
      </c>
      <c r="F742">
        <v>0</v>
      </c>
      <c r="G742">
        <v>0</v>
      </c>
      <c r="H742">
        <v>1</v>
      </c>
      <c r="I742">
        <v>19.263339999999999</v>
      </c>
      <c r="J742">
        <v>6.1976899999999997</v>
      </c>
      <c r="K742">
        <v>6.1396170000000003</v>
      </c>
      <c r="L742">
        <v>1</v>
      </c>
    </row>
    <row r="743" spans="1:12" x14ac:dyDescent="0.35">
      <c r="A743" t="s">
        <v>127</v>
      </c>
      <c r="B743" t="s">
        <v>96</v>
      </c>
      <c r="C743">
        <v>2014</v>
      </c>
      <c r="D743">
        <v>0</v>
      </c>
      <c r="E743">
        <v>0</v>
      </c>
      <c r="F743">
        <v>0</v>
      </c>
      <c r="G743">
        <v>0</v>
      </c>
      <c r="H743">
        <v>1</v>
      </c>
      <c r="I743">
        <v>21.343679999999999</v>
      </c>
      <c r="J743">
        <v>6.6482130000000002</v>
      </c>
      <c r="K743">
        <v>6.6598160000000002</v>
      </c>
      <c r="L743">
        <v>1</v>
      </c>
    </row>
    <row r="744" spans="1:12" x14ac:dyDescent="0.35">
      <c r="A744" t="s">
        <v>127</v>
      </c>
      <c r="B744" t="s">
        <v>97</v>
      </c>
      <c r="C744">
        <v>2014</v>
      </c>
      <c r="D744">
        <v>0</v>
      </c>
      <c r="E744">
        <v>0</v>
      </c>
      <c r="F744">
        <v>0</v>
      </c>
      <c r="G744">
        <v>0</v>
      </c>
      <c r="H744">
        <v>1</v>
      </c>
      <c r="I744">
        <v>18.893059999999998</v>
      </c>
      <c r="J744">
        <v>7.0236999999999998</v>
      </c>
      <c r="K744">
        <v>7.0235760000000003</v>
      </c>
      <c r="L744">
        <v>1</v>
      </c>
    </row>
    <row r="745" spans="1:12" x14ac:dyDescent="0.35">
      <c r="A745" t="s">
        <v>127</v>
      </c>
      <c r="B745" t="s">
        <v>121</v>
      </c>
      <c r="C745">
        <v>2014</v>
      </c>
      <c r="D745">
        <v>0</v>
      </c>
      <c r="E745">
        <v>0</v>
      </c>
      <c r="F745">
        <v>0</v>
      </c>
      <c r="G745">
        <v>0</v>
      </c>
      <c r="H745">
        <v>1</v>
      </c>
      <c r="I745">
        <v>19.204879999999999</v>
      </c>
      <c r="J745">
        <v>7.4411329999999998</v>
      </c>
      <c r="K745">
        <v>7.3707589999999996</v>
      </c>
      <c r="L745">
        <v>1</v>
      </c>
    </row>
    <row r="746" spans="1:12" x14ac:dyDescent="0.35">
      <c r="A746" t="s">
        <v>127</v>
      </c>
      <c r="B746" t="s">
        <v>98</v>
      </c>
      <c r="C746">
        <v>2014</v>
      </c>
      <c r="D746">
        <v>0</v>
      </c>
      <c r="E746">
        <v>0</v>
      </c>
      <c r="F746">
        <v>0</v>
      </c>
      <c r="G746">
        <v>0</v>
      </c>
      <c r="H746">
        <v>1</v>
      </c>
      <c r="I746">
        <v>15.696870000000001</v>
      </c>
      <c r="J746">
        <v>7.3930020000000001</v>
      </c>
      <c r="K746">
        <v>7.3932079999999996</v>
      </c>
      <c r="L746">
        <v>1</v>
      </c>
    </row>
    <row r="747" spans="1:12" x14ac:dyDescent="0.35">
      <c r="A747" t="s">
        <v>127</v>
      </c>
      <c r="B747" t="s">
        <v>122</v>
      </c>
      <c r="C747">
        <v>2014</v>
      </c>
      <c r="D747">
        <v>0</v>
      </c>
      <c r="E747">
        <v>0</v>
      </c>
      <c r="F747">
        <v>0</v>
      </c>
      <c r="G747">
        <v>0</v>
      </c>
      <c r="H747">
        <v>1</v>
      </c>
      <c r="I747">
        <v>17.417439999999999</v>
      </c>
      <c r="J747">
        <v>7.4401159999999997</v>
      </c>
      <c r="K747">
        <v>7.4543819999999998</v>
      </c>
      <c r="L747">
        <v>1</v>
      </c>
    </row>
    <row r="748" spans="1:12" x14ac:dyDescent="0.35">
      <c r="A748" t="s">
        <v>127</v>
      </c>
      <c r="B748" t="s">
        <v>123</v>
      </c>
      <c r="C748">
        <v>2014</v>
      </c>
      <c r="D748">
        <v>0</v>
      </c>
      <c r="E748">
        <v>0</v>
      </c>
      <c r="F748">
        <v>0</v>
      </c>
      <c r="G748">
        <v>0</v>
      </c>
      <c r="H748">
        <v>1</v>
      </c>
      <c r="I748">
        <v>19.82124</v>
      </c>
      <c r="J748">
        <v>6.988035</v>
      </c>
      <c r="K748">
        <v>6.9469979999999998</v>
      </c>
      <c r="L748">
        <v>1</v>
      </c>
    </row>
    <row r="749" spans="1:12" x14ac:dyDescent="0.35">
      <c r="A749" t="s">
        <v>127</v>
      </c>
      <c r="B749" t="s">
        <v>124</v>
      </c>
      <c r="C749">
        <v>2014</v>
      </c>
      <c r="D749">
        <v>0</v>
      </c>
      <c r="E749">
        <v>0</v>
      </c>
      <c r="F749">
        <v>0</v>
      </c>
      <c r="G749">
        <v>0</v>
      </c>
      <c r="H749">
        <v>1</v>
      </c>
      <c r="I749">
        <v>19.31101</v>
      </c>
      <c r="J749">
        <v>6.9834500000000004</v>
      </c>
      <c r="K749">
        <v>6.9350370000000003</v>
      </c>
      <c r="L749">
        <v>1</v>
      </c>
    </row>
    <row r="750" spans="1:12" x14ac:dyDescent="0.35">
      <c r="A750" t="s">
        <v>127</v>
      </c>
      <c r="B750" t="s">
        <v>99</v>
      </c>
      <c r="C750">
        <v>2014</v>
      </c>
      <c r="D750">
        <v>1</v>
      </c>
      <c r="E750">
        <v>0</v>
      </c>
      <c r="F750">
        <v>0</v>
      </c>
      <c r="G750">
        <v>0</v>
      </c>
      <c r="H750">
        <v>1</v>
      </c>
      <c r="I750">
        <v>20.330970000000001</v>
      </c>
      <c r="J750">
        <v>5.7114969999999996</v>
      </c>
      <c r="K750">
        <v>5.7033940000000003</v>
      </c>
      <c r="L750">
        <v>1</v>
      </c>
    </row>
    <row r="751" spans="1:12" x14ac:dyDescent="0.35">
      <c r="A751" t="s">
        <v>127</v>
      </c>
      <c r="B751" t="s">
        <v>100</v>
      </c>
      <c r="C751">
        <v>2014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17.22456</v>
      </c>
      <c r="J751">
        <v>9.2644350000000006</v>
      </c>
      <c r="K751">
        <v>9.2677350000000001</v>
      </c>
      <c r="L751">
        <v>0</v>
      </c>
    </row>
    <row r="752" spans="1:12" x14ac:dyDescent="0.35">
      <c r="A752" t="s">
        <v>127</v>
      </c>
      <c r="B752" t="s">
        <v>113</v>
      </c>
      <c r="C752">
        <v>2014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16.602360000000001</v>
      </c>
      <c r="J752">
        <v>8.6326630000000009</v>
      </c>
      <c r="K752">
        <v>8.7403750000000002</v>
      </c>
      <c r="L752">
        <v>0</v>
      </c>
    </row>
    <row r="753" spans="1:12" x14ac:dyDescent="0.35">
      <c r="A753" t="s">
        <v>127</v>
      </c>
      <c r="B753" t="s">
        <v>101</v>
      </c>
      <c r="C753">
        <v>2014</v>
      </c>
      <c r="D753">
        <v>0</v>
      </c>
      <c r="E753">
        <v>0</v>
      </c>
      <c r="F753">
        <v>0</v>
      </c>
      <c r="G753">
        <v>0</v>
      </c>
      <c r="H753">
        <v>1</v>
      </c>
      <c r="I753">
        <v>17.897369999999999</v>
      </c>
      <c r="J753">
        <v>7.496607</v>
      </c>
      <c r="K753">
        <v>7.4964389999999996</v>
      </c>
      <c r="L753">
        <v>1</v>
      </c>
    </row>
    <row r="754" spans="1:12" x14ac:dyDescent="0.35">
      <c r="A754" t="s">
        <v>127</v>
      </c>
      <c r="B754" t="s">
        <v>114</v>
      </c>
      <c r="C754">
        <v>2014</v>
      </c>
      <c r="D754">
        <v>0</v>
      </c>
      <c r="E754">
        <v>0</v>
      </c>
      <c r="F754">
        <v>0</v>
      </c>
      <c r="G754">
        <v>0</v>
      </c>
      <c r="H754">
        <v>1</v>
      </c>
      <c r="I754">
        <v>21.563600000000001</v>
      </c>
      <c r="J754">
        <v>6.2474559999999997</v>
      </c>
      <c r="K754">
        <v>6.2861209999999996</v>
      </c>
      <c r="L754">
        <v>1</v>
      </c>
    </row>
    <row r="755" spans="1:12" x14ac:dyDescent="0.35">
      <c r="A755" t="s">
        <v>127</v>
      </c>
      <c r="B755" t="s">
        <v>125</v>
      </c>
      <c r="C755">
        <v>2014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18.111360000000001</v>
      </c>
      <c r="J755">
        <v>9.1455009999999994</v>
      </c>
      <c r="K755">
        <v>9.1329100000000007</v>
      </c>
      <c r="L755">
        <v>0</v>
      </c>
    </row>
    <row r="756" spans="1:12" x14ac:dyDescent="0.35">
      <c r="A756" t="s">
        <v>127</v>
      </c>
      <c r="B756" t="s">
        <v>132</v>
      </c>
      <c r="C756">
        <v>2014</v>
      </c>
      <c r="D756">
        <v>0</v>
      </c>
      <c r="E756">
        <v>0</v>
      </c>
      <c r="F756">
        <v>0</v>
      </c>
      <c r="G756">
        <v>0</v>
      </c>
      <c r="H756">
        <v>1</v>
      </c>
      <c r="I756">
        <v>16.77872</v>
      </c>
      <c r="J756">
        <v>9.0476189999999992</v>
      </c>
      <c r="K756">
        <v>9.0582930000000008</v>
      </c>
      <c r="L756">
        <v>0</v>
      </c>
    </row>
    <row r="757" spans="1:12" x14ac:dyDescent="0.35">
      <c r="A757" t="s">
        <v>127</v>
      </c>
      <c r="B757" t="s">
        <v>128</v>
      </c>
      <c r="C757">
        <v>2014</v>
      </c>
      <c r="D757">
        <v>0</v>
      </c>
      <c r="E757">
        <v>0</v>
      </c>
      <c r="F757">
        <v>0</v>
      </c>
      <c r="G757">
        <v>0</v>
      </c>
      <c r="H757">
        <v>1</v>
      </c>
      <c r="I757">
        <v>16.48545</v>
      </c>
      <c r="J757">
        <v>7.0816410000000003</v>
      </c>
      <c r="K757">
        <v>7.0793119999999998</v>
      </c>
      <c r="L757">
        <v>1</v>
      </c>
    </row>
    <row r="758" spans="1:12" x14ac:dyDescent="0.35">
      <c r="A758" t="s">
        <v>127</v>
      </c>
      <c r="B758" t="s">
        <v>102</v>
      </c>
      <c r="C758">
        <v>2014</v>
      </c>
      <c r="D758">
        <v>0</v>
      </c>
      <c r="E758">
        <v>0</v>
      </c>
      <c r="F758">
        <v>0</v>
      </c>
      <c r="G758">
        <v>0</v>
      </c>
      <c r="H758">
        <v>1</v>
      </c>
      <c r="I758">
        <v>17.812349999999999</v>
      </c>
      <c r="J758">
        <v>6.7433269999999998</v>
      </c>
      <c r="K758">
        <v>6.7433269999999998</v>
      </c>
      <c r="L758">
        <v>1</v>
      </c>
    </row>
    <row r="759" spans="1:12" x14ac:dyDescent="0.35">
      <c r="A759" t="s">
        <v>127</v>
      </c>
      <c r="B759" t="s">
        <v>115</v>
      </c>
      <c r="C759">
        <v>2014</v>
      </c>
      <c r="D759">
        <v>0</v>
      </c>
      <c r="E759">
        <v>0</v>
      </c>
      <c r="F759">
        <v>0</v>
      </c>
      <c r="G759">
        <v>0</v>
      </c>
      <c r="H759">
        <v>1</v>
      </c>
      <c r="I759">
        <v>16.435130000000001</v>
      </c>
      <c r="J759">
        <v>7.216272</v>
      </c>
      <c r="K759">
        <v>7.2147709999999998</v>
      </c>
      <c r="L759">
        <v>1</v>
      </c>
    </row>
    <row r="760" spans="1:12" x14ac:dyDescent="0.35">
      <c r="A760" t="s">
        <v>127</v>
      </c>
      <c r="B760" t="s">
        <v>130</v>
      </c>
      <c r="C760">
        <v>2014</v>
      </c>
      <c r="D760">
        <v>0</v>
      </c>
      <c r="E760">
        <v>0</v>
      </c>
      <c r="F760">
        <v>0</v>
      </c>
      <c r="G760">
        <v>0</v>
      </c>
      <c r="H760">
        <v>1</v>
      </c>
      <c r="I760">
        <v>17.365480000000002</v>
      </c>
      <c r="J760">
        <v>9.2384360000000001</v>
      </c>
      <c r="K760">
        <v>9.2279820000000008</v>
      </c>
      <c r="L760">
        <v>0</v>
      </c>
    </row>
    <row r="761" spans="1:12" x14ac:dyDescent="0.35">
      <c r="A761" t="s">
        <v>127</v>
      </c>
      <c r="B761" t="s">
        <v>103</v>
      </c>
      <c r="C761">
        <v>2014</v>
      </c>
      <c r="D761">
        <v>0</v>
      </c>
      <c r="E761">
        <v>0</v>
      </c>
      <c r="F761">
        <v>0</v>
      </c>
      <c r="G761">
        <v>0</v>
      </c>
      <c r="H761">
        <v>1</v>
      </c>
      <c r="I761">
        <v>17.283439999999999</v>
      </c>
      <c r="J761">
        <v>7.0084869999999997</v>
      </c>
      <c r="K761">
        <v>7.0084869999999997</v>
      </c>
      <c r="L761">
        <v>1</v>
      </c>
    </row>
    <row r="762" spans="1:12" x14ac:dyDescent="0.35">
      <c r="A762" t="s">
        <v>127</v>
      </c>
      <c r="B762" t="s">
        <v>131</v>
      </c>
      <c r="C762">
        <v>2014</v>
      </c>
      <c r="D762">
        <v>0</v>
      </c>
      <c r="E762">
        <v>0</v>
      </c>
      <c r="F762">
        <v>0</v>
      </c>
      <c r="G762">
        <v>0</v>
      </c>
      <c r="H762">
        <v>1</v>
      </c>
      <c r="I762">
        <v>19.189360000000001</v>
      </c>
      <c r="J762">
        <v>6.9903630000000003</v>
      </c>
      <c r="K762">
        <v>6.9800139999999997</v>
      </c>
      <c r="L762">
        <v>1</v>
      </c>
    </row>
    <row r="763" spans="1:12" x14ac:dyDescent="0.35">
      <c r="A763" t="s">
        <v>127</v>
      </c>
      <c r="B763" t="s">
        <v>104</v>
      </c>
      <c r="C763">
        <v>2014</v>
      </c>
      <c r="D763">
        <v>0</v>
      </c>
      <c r="E763">
        <v>0</v>
      </c>
      <c r="F763">
        <v>0</v>
      </c>
      <c r="G763">
        <v>0</v>
      </c>
      <c r="H763">
        <v>1</v>
      </c>
      <c r="I763">
        <v>19.029299999999999</v>
      </c>
      <c r="J763">
        <v>7.3830689999999999</v>
      </c>
      <c r="K763">
        <v>7.381958</v>
      </c>
      <c r="L763">
        <v>0</v>
      </c>
    </row>
    <row r="764" spans="1:12" x14ac:dyDescent="0.35">
      <c r="A764" t="s">
        <v>127</v>
      </c>
      <c r="B764" t="s">
        <v>116</v>
      </c>
      <c r="C764">
        <v>2014</v>
      </c>
      <c r="D764">
        <v>0</v>
      </c>
      <c r="E764">
        <v>0</v>
      </c>
      <c r="F764">
        <v>0</v>
      </c>
      <c r="G764">
        <v>0</v>
      </c>
      <c r="H764">
        <v>1</v>
      </c>
      <c r="I764">
        <v>19.36037</v>
      </c>
      <c r="J764">
        <v>6.691802</v>
      </c>
      <c r="K764">
        <v>6.617102</v>
      </c>
      <c r="L764">
        <v>1</v>
      </c>
    </row>
    <row r="765" spans="1:12" x14ac:dyDescent="0.35">
      <c r="A765" t="s">
        <v>127</v>
      </c>
      <c r="B765" t="s">
        <v>117</v>
      </c>
      <c r="C765">
        <v>2014</v>
      </c>
      <c r="D765">
        <v>0</v>
      </c>
      <c r="E765">
        <v>0</v>
      </c>
      <c r="F765">
        <v>0</v>
      </c>
      <c r="G765">
        <v>0</v>
      </c>
      <c r="H765">
        <v>1</v>
      </c>
      <c r="I765">
        <v>17.723299999999998</v>
      </c>
      <c r="J765">
        <v>7.6976940000000003</v>
      </c>
      <c r="K765">
        <v>7.6761949999999999</v>
      </c>
      <c r="L765">
        <v>1</v>
      </c>
    </row>
    <row r="766" spans="1:12" x14ac:dyDescent="0.35">
      <c r="A766" t="s">
        <v>127</v>
      </c>
      <c r="B766" t="s">
        <v>126</v>
      </c>
      <c r="C766">
        <v>2014</v>
      </c>
      <c r="D766">
        <v>0</v>
      </c>
      <c r="E766">
        <v>0</v>
      </c>
      <c r="F766">
        <v>0</v>
      </c>
      <c r="G766">
        <v>0</v>
      </c>
      <c r="H766">
        <v>1</v>
      </c>
      <c r="I766">
        <v>18.810120000000001</v>
      </c>
      <c r="J766">
        <v>6.7005499999999998</v>
      </c>
      <c r="K766">
        <v>6.7005499999999998</v>
      </c>
      <c r="L766">
        <v>1</v>
      </c>
    </row>
    <row r="767" spans="1:12" x14ac:dyDescent="0.35">
      <c r="A767" t="s">
        <v>127</v>
      </c>
      <c r="B767" t="s">
        <v>33</v>
      </c>
      <c r="C767">
        <v>2014</v>
      </c>
      <c r="D767">
        <v>0</v>
      </c>
      <c r="E767">
        <v>0</v>
      </c>
      <c r="F767">
        <v>0</v>
      </c>
      <c r="G767">
        <v>0</v>
      </c>
      <c r="H767">
        <v>1</v>
      </c>
      <c r="I767">
        <v>20.119689999999999</v>
      </c>
      <c r="J767">
        <v>7.2027450000000002</v>
      </c>
      <c r="K767">
        <v>7.288589</v>
      </c>
      <c r="L767">
        <v>1</v>
      </c>
    </row>
    <row r="768" spans="1:12" x14ac:dyDescent="0.35">
      <c r="A768" t="s">
        <v>127</v>
      </c>
      <c r="B768" t="s">
        <v>129</v>
      </c>
      <c r="C768">
        <v>2014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19.054449999999999</v>
      </c>
      <c r="J768">
        <v>7.5378049999999996</v>
      </c>
      <c r="K768">
        <v>7.9127770000000002</v>
      </c>
      <c r="L768">
        <v>0</v>
      </c>
    </row>
    <row r="769" spans="1:12" x14ac:dyDescent="0.35">
      <c r="A769" t="s">
        <v>127</v>
      </c>
      <c r="B769" t="s">
        <v>34</v>
      </c>
      <c r="C769">
        <v>2014</v>
      </c>
      <c r="D769">
        <v>0</v>
      </c>
      <c r="E769">
        <v>0</v>
      </c>
      <c r="F769">
        <v>0</v>
      </c>
      <c r="G769">
        <v>0</v>
      </c>
      <c r="H769">
        <v>1</v>
      </c>
      <c r="I769">
        <v>13.82316</v>
      </c>
      <c r="J769">
        <v>7.4664469999999996</v>
      </c>
      <c r="K769">
        <v>7.4887699999999997</v>
      </c>
      <c r="L769">
        <v>1</v>
      </c>
    </row>
    <row r="770" spans="1:12" x14ac:dyDescent="0.35">
      <c r="A770" t="s">
        <v>127</v>
      </c>
      <c r="B770" t="s">
        <v>118</v>
      </c>
      <c r="C770">
        <v>2014</v>
      </c>
      <c r="D770">
        <v>0</v>
      </c>
      <c r="E770">
        <v>0</v>
      </c>
      <c r="F770">
        <v>0</v>
      </c>
      <c r="G770">
        <v>0</v>
      </c>
      <c r="H770">
        <v>1</v>
      </c>
      <c r="I770">
        <v>19.208690000000001</v>
      </c>
      <c r="J770">
        <v>5.629359</v>
      </c>
      <c r="K770">
        <v>5.6104839999999996</v>
      </c>
      <c r="L770">
        <v>1</v>
      </c>
    </row>
    <row r="771" spans="1:12" x14ac:dyDescent="0.35">
      <c r="A771" t="s">
        <v>127</v>
      </c>
      <c r="B771" t="s">
        <v>105</v>
      </c>
      <c r="C771">
        <v>2014</v>
      </c>
      <c r="D771">
        <v>1</v>
      </c>
      <c r="E771">
        <v>0</v>
      </c>
      <c r="F771">
        <v>0</v>
      </c>
      <c r="G771">
        <v>0</v>
      </c>
      <c r="H771">
        <v>1</v>
      </c>
      <c r="I771">
        <v>21.099969999999999</v>
      </c>
      <c r="J771">
        <v>4.7668290000000004</v>
      </c>
      <c r="K771">
        <v>4.7668290000000004</v>
      </c>
      <c r="L771">
        <v>1</v>
      </c>
    </row>
    <row r="772" spans="1:12" x14ac:dyDescent="0.35">
      <c r="A772" t="s">
        <v>127</v>
      </c>
      <c r="B772" t="s">
        <v>106</v>
      </c>
      <c r="C772">
        <v>2014</v>
      </c>
      <c r="D772">
        <v>0</v>
      </c>
      <c r="E772">
        <v>0</v>
      </c>
      <c r="F772">
        <v>0</v>
      </c>
      <c r="G772">
        <v>0</v>
      </c>
      <c r="H772">
        <v>1</v>
      </c>
      <c r="I772">
        <v>19.489850000000001</v>
      </c>
      <c r="J772">
        <v>7.3215680000000001</v>
      </c>
      <c r="K772">
        <v>7.2592290000000004</v>
      </c>
      <c r="L772">
        <v>1</v>
      </c>
    </row>
    <row r="773" spans="1:12" x14ac:dyDescent="0.35">
      <c r="A773" t="s">
        <v>127</v>
      </c>
      <c r="B773" t="s">
        <v>107</v>
      </c>
      <c r="C773">
        <v>2014</v>
      </c>
      <c r="D773">
        <v>0</v>
      </c>
      <c r="E773">
        <v>0</v>
      </c>
      <c r="F773">
        <v>0</v>
      </c>
      <c r="G773">
        <v>0</v>
      </c>
      <c r="H773">
        <v>1</v>
      </c>
      <c r="I773">
        <v>18.685680000000001</v>
      </c>
      <c r="J773">
        <v>7.3277650000000003</v>
      </c>
      <c r="K773">
        <v>7.2905990000000003</v>
      </c>
      <c r="L773">
        <v>0</v>
      </c>
    </row>
    <row r="774" spans="1:12" x14ac:dyDescent="0.35">
      <c r="A774" t="s">
        <v>127</v>
      </c>
      <c r="B774" t="s">
        <v>108</v>
      </c>
      <c r="C774">
        <v>2014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15.859059999999999</v>
      </c>
      <c r="J774">
        <v>9.1232039999999994</v>
      </c>
      <c r="K774">
        <v>9.1250509999999991</v>
      </c>
      <c r="L774">
        <v>0</v>
      </c>
    </row>
    <row r="775" spans="1:12" x14ac:dyDescent="0.35">
      <c r="A775" t="s">
        <v>127</v>
      </c>
      <c r="B775" t="s">
        <v>119</v>
      </c>
      <c r="C775">
        <v>2014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20.245840000000001</v>
      </c>
      <c r="J775">
        <v>8.8890550000000008</v>
      </c>
      <c r="K775">
        <v>9.0270630000000001</v>
      </c>
      <c r="L775">
        <v>0</v>
      </c>
    </row>
    <row r="776" spans="1:12" x14ac:dyDescent="0.35">
      <c r="A776" t="s">
        <v>99</v>
      </c>
      <c r="B776" t="s">
        <v>92</v>
      </c>
      <c r="C776">
        <v>2014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19.851680000000002</v>
      </c>
      <c r="J776">
        <v>9.6622509999999995</v>
      </c>
      <c r="K776">
        <v>9.6344530000000006</v>
      </c>
      <c r="L776">
        <v>0</v>
      </c>
    </row>
    <row r="777" spans="1:12" x14ac:dyDescent="0.35">
      <c r="A777" t="s">
        <v>99</v>
      </c>
      <c r="B777" t="s">
        <v>109</v>
      </c>
      <c r="C777">
        <v>2014</v>
      </c>
      <c r="D777">
        <v>1</v>
      </c>
      <c r="E777">
        <v>0</v>
      </c>
      <c r="F777">
        <v>0</v>
      </c>
      <c r="G777">
        <v>0</v>
      </c>
      <c r="H777">
        <v>1</v>
      </c>
      <c r="I777">
        <v>22.547429999999999</v>
      </c>
      <c r="J777">
        <v>5.3753279999999997</v>
      </c>
      <c r="K777">
        <v>5.3692960000000003</v>
      </c>
      <c r="L777">
        <v>1</v>
      </c>
    </row>
    <row r="778" spans="1:12" x14ac:dyDescent="0.35">
      <c r="A778" t="s">
        <v>99</v>
      </c>
      <c r="B778" t="s">
        <v>110</v>
      </c>
      <c r="C778">
        <v>2014</v>
      </c>
      <c r="D778">
        <v>0</v>
      </c>
      <c r="E778">
        <v>0</v>
      </c>
      <c r="F778">
        <v>0</v>
      </c>
      <c r="G778">
        <v>0</v>
      </c>
      <c r="H778">
        <v>1</v>
      </c>
      <c r="I778">
        <v>21.33878</v>
      </c>
      <c r="J778">
        <v>7.0317460000000001</v>
      </c>
      <c r="K778">
        <v>7.0241910000000001</v>
      </c>
      <c r="L778">
        <v>1</v>
      </c>
    </row>
    <row r="779" spans="1:12" x14ac:dyDescent="0.35">
      <c r="A779" t="s">
        <v>99</v>
      </c>
      <c r="B779" t="s">
        <v>111</v>
      </c>
      <c r="C779">
        <v>2014</v>
      </c>
      <c r="D779">
        <v>0</v>
      </c>
      <c r="E779">
        <v>0</v>
      </c>
      <c r="F779">
        <v>0</v>
      </c>
      <c r="G779">
        <v>0</v>
      </c>
      <c r="H779">
        <v>1</v>
      </c>
      <c r="I779">
        <v>20.771740000000001</v>
      </c>
      <c r="J779">
        <v>6.4498559999999996</v>
      </c>
      <c r="K779">
        <v>6.5335460000000003</v>
      </c>
      <c r="L779">
        <v>1</v>
      </c>
    </row>
    <row r="780" spans="1:12" x14ac:dyDescent="0.35">
      <c r="A780" t="s">
        <v>99</v>
      </c>
      <c r="B780" t="s">
        <v>112</v>
      </c>
      <c r="C780">
        <v>2014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19.9025</v>
      </c>
      <c r="J780">
        <v>9.1747359999999993</v>
      </c>
      <c r="K780">
        <v>9.1820050000000002</v>
      </c>
      <c r="L780">
        <v>0</v>
      </c>
    </row>
    <row r="781" spans="1:12" x14ac:dyDescent="0.35">
      <c r="A781" t="s">
        <v>99</v>
      </c>
      <c r="B781" t="s">
        <v>91</v>
      </c>
      <c r="C781">
        <v>2014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19.963570000000001</v>
      </c>
      <c r="J781">
        <v>8.8239570000000001</v>
      </c>
      <c r="K781">
        <v>8.9006139999999991</v>
      </c>
      <c r="L781">
        <v>0</v>
      </c>
    </row>
    <row r="782" spans="1:12" x14ac:dyDescent="0.35">
      <c r="A782" t="s">
        <v>99</v>
      </c>
      <c r="B782" t="s">
        <v>120</v>
      </c>
      <c r="C782">
        <v>2014</v>
      </c>
      <c r="D782">
        <v>0</v>
      </c>
      <c r="E782">
        <v>0</v>
      </c>
      <c r="F782">
        <v>0</v>
      </c>
      <c r="G782">
        <v>0</v>
      </c>
      <c r="H782">
        <v>1</v>
      </c>
      <c r="I782">
        <v>21.063089999999999</v>
      </c>
      <c r="J782">
        <v>6.7811680000000001</v>
      </c>
      <c r="K782">
        <v>6.7692920000000001</v>
      </c>
      <c r="L782">
        <v>0</v>
      </c>
    </row>
    <row r="783" spans="1:12" x14ac:dyDescent="0.35">
      <c r="A783" t="s">
        <v>99</v>
      </c>
      <c r="B783" t="s">
        <v>93</v>
      </c>
      <c r="C783">
        <v>2014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21.636790000000001</v>
      </c>
      <c r="J783">
        <v>8.9037989999999994</v>
      </c>
      <c r="K783">
        <v>8.9696440000000006</v>
      </c>
      <c r="L783">
        <v>0</v>
      </c>
    </row>
    <row r="784" spans="1:12" x14ac:dyDescent="0.35">
      <c r="A784" t="s">
        <v>99</v>
      </c>
      <c r="B784" t="s">
        <v>94</v>
      </c>
      <c r="C784">
        <v>2014</v>
      </c>
      <c r="D784">
        <v>0</v>
      </c>
      <c r="E784">
        <v>0</v>
      </c>
      <c r="F784">
        <v>0</v>
      </c>
      <c r="G784">
        <v>0</v>
      </c>
      <c r="H784">
        <v>1</v>
      </c>
      <c r="I784">
        <v>17.766629999999999</v>
      </c>
      <c r="J784">
        <v>7.5036290000000001</v>
      </c>
      <c r="K784">
        <v>7.5036290000000001</v>
      </c>
      <c r="L784">
        <v>1</v>
      </c>
    </row>
    <row r="785" spans="1:12" x14ac:dyDescent="0.35">
      <c r="A785" t="s">
        <v>99</v>
      </c>
      <c r="B785" t="s">
        <v>95</v>
      </c>
      <c r="C785">
        <v>2014</v>
      </c>
      <c r="D785">
        <v>0</v>
      </c>
      <c r="E785">
        <v>0</v>
      </c>
      <c r="F785">
        <v>0</v>
      </c>
      <c r="G785">
        <v>0</v>
      </c>
      <c r="H785">
        <v>1</v>
      </c>
      <c r="I785">
        <v>22.022649999999999</v>
      </c>
      <c r="J785">
        <v>6.0992639999999998</v>
      </c>
      <c r="K785">
        <v>5.9983890000000004</v>
      </c>
      <c r="L785">
        <v>1</v>
      </c>
    </row>
    <row r="786" spans="1:12" x14ac:dyDescent="0.35">
      <c r="A786" t="s">
        <v>99</v>
      </c>
      <c r="B786" t="s">
        <v>96</v>
      </c>
      <c r="C786">
        <v>2014</v>
      </c>
      <c r="D786">
        <v>0</v>
      </c>
      <c r="E786">
        <v>0</v>
      </c>
      <c r="F786">
        <v>0</v>
      </c>
      <c r="G786">
        <v>0</v>
      </c>
      <c r="H786">
        <v>1</v>
      </c>
      <c r="I786">
        <v>24.123190000000001</v>
      </c>
      <c r="J786">
        <v>6.5363319999999998</v>
      </c>
      <c r="K786">
        <v>6.6918689999999996</v>
      </c>
      <c r="L786">
        <v>1</v>
      </c>
    </row>
    <row r="787" spans="1:12" x14ac:dyDescent="0.35">
      <c r="A787" t="s">
        <v>99</v>
      </c>
      <c r="B787" t="s">
        <v>97</v>
      </c>
      <c r="C787">
        <v>2014</v>
      </c>
      <c r="D787">
        <v>0</v>
      </c>
      <c r="E787">
        <v>0</v>
      </c>
      <c r="F787">
        <v>0</v>
      </c>
      <c r="G787">
        <v>0</v>
      </c>
      <c r="H787">
        <v>1</v>
      </c>
      <c r="I787">
        <v>20.66929</v>
      </c>
      <c r="J787">
        <v>6.9198060000000003</v>
      </c>
      <c r="K787">
        <v>6.9211289999999996</v>
      </c>
      <c r="L787">
        <v>1</v>
      </c>
    </row>
    <row r="788" spans="1:12" x14ac:dyDescent="0.35">
      <c r="A788" t="s">
        <v>99</v>
      </c>
      <c r="B788" t="s">
        <v>121</v>
      </c>
      <c r="C788">
        <v>2014</v>
      </c>
      <c r="D788">
        <v>0</v>
      </c>
      <c r="E788">
        <v>0</v>
      </c>
      <c r="F788">
        <v>0</v>
      </c>
      <c r="G788">
        <v>0</v>
      </c>
      <c r="H788">
        <v>1</v>
      </c>
      <c r="I788">
        <v>21.789300000000001</v>
      </c>
      <c r="J788">
        <v>7.5909339999999998</v>
      </c>
      <c r="K788">
        <v>7.5326320000000004</v>
      </c>
      <c r="L788">
        <v>1</v>
      </c>
    </row>
    <row r="789" spans="1:12" x14ac:dyDescent="0.35">
      <c r="A789" t="s">
        <v>99</v>
      </c>
      <c r="B789" t="s">
        <v>98</v>
      </c>
      <c r="C789">
        <v>2014</v>
      </c>
      <c r="D789">
        <v>0</v>
      </c>
      <c r="E789">
        <v>0</v>
      </c>
      <c r="F789">
        <v>0</v>
      </c>
      <c r="G789">
        <v>0</v>
      </c>
      <c r="H789">
        <v>1</v>
      </c>
      <c r="I789">
        <v>19.229199999999999</v>
      </c>
      <c r="J789">
        <v>7.228383</v>
      </c>
      <c r="K789">
        <v>7.23027</v>
      </c>
      <c r="L789">
        <v>1</v>
      </c>
    </row>
    <row r="790" spans="1:12" x14ac:dyDescent="0.35">
      <c r="A790" t="s">
        <v>99</v>
      </c>
      <c r="B790" t="s">
        <v>122</v>
      </c>
      <c r="C790">
        <v>2014</v>
      </c>
      <c r="D790">
        <v>0</v>
      </c>
      <c r="E790">
        <v>0</v>
      </c>
      <c r="F790">
        <v>0</v>
      </c>
      <c r="G790">
        <v>0</v>
      </c>
      <c r="H790">
        <v>1</v>
      </c>
      <c r="I790">
        <v>20.081479999999999</v>
      </c>
      <c r="J790">
        <v>7.2849839999999997</v>
      </c>
      <c r="K790">
        <v>7.3051729999999999</v>
      </c>
      <c r="L790">
        <v>1</v>
      </c>
    </row>
    <row r="791" spans="1:12" x14ac:dyDescent="0.35">
      <c r="A791" t="s">
        <v>99</v>
      </c>
      <c r="B791" t="s">
        <v>123</v>
      </c>
      <c r="C791">
        <v>2014</v>
      </c>
      <c r="D791">
        <v>0</v>
      </c>
      <c r="E791">
        <v>0</v>
      </c>
      <c r="F791">
        <v>0</v>
      </c>
      <c r="G791">
        <v>0</v>
      </c>
      <c r="H791">
        <v>1</v>
      </c>
      <c r="I791">
        <v>22.306740000000001</v>
      </c>
      <c r="J791">
        <v>7.1306890000000003</v>
      </c>
      <c r="K791">
        <v>7.1198579999999998</v>
      </c>
      <c r="L791">
        <v>1</v>
      </c>
    </row>
    <row r="792" spans="1:12" x14ac:dyDescent="0.35">
      <c r="A792" t="s">
        <v>99</v>
      </c>
      <c r="B792" t="s">
        <v>124</v>
      </c>
      <c r="C792">
        <v>2014</v>
      </c>
      <c r="D792">
        <v>0</v>
      </c>
      <c r="E792">
        <v>0</v>
      </c>
      <c r="F792">
        <v>0</v>
      </c>
      <c r="G792">
        <v>0</v>
      </c>
      <c r="H792">
        <v>1</v>
      </c>
      <c r="I792">
        <v>19.828479999999999</v>
      </c>
      <c r="J792">
        <v>7.0231170000000001</v>
      </c>
      <c r="K792">
        <v>6.9713719999999997</v>
      </c>
      <c r="L792">
        <v>1</v>
      </c>
    </row>
    <row r="793" spans="1:12" x14ac:dyDescent="0.35">
      <c r="A793" t="s">
        <v>99</v>
      </c>
      <c r="B793" t="s">
        <v>127</v>
      </c>
      <c r="C793">
        <v>2014</v>
      </c>
      <c r="D793">
        <v>1</v>
      </c>
      <c r="E793">
        <v>0</v>
      </c>
      <c r="F793">
        <v>0</v>
      </c>
      <c r="G793">
        <v>0</v>
      </c>
      <c r="H793">
        <v>1</v>
      </c>
      <c r="I793">
        <v>20.84421</v>
      </c>
      <c r="J793">
        <v>5.7114969999999996</v>
      </c>
      <c r="K793">
        <v>5.7033940000000003</v>
      </c>
      <c r="L793">
        <v>1</v>
      </c>
    </row>
    <row r="794" spans="1:12" x14ac:dyDescent="0.35">
      <c r="A794" t="s">
        <v>99</v>
      </c>
      <c r="B794" t="s">
        <v>100</v>
      </c>
      <c r="C794">
        <v>2014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17.748180000000001</v>
      </c>
      <c r="J794">
        <v>9.243366</v>
      </c>
      <c r="K794">
        <v>9.2462359999999997</v>
      </c>
      <c r="L794">
        <v>0</v>
      </c>
    </row>
    <row r="795" spans="1:12" x14ac:dyDescent="0.35">
      <c r="A795" t="s">
        <v>99</v>
      </c>
      <c r="B795" t="s">
        <v>113</v>
      </c>
      <c r="C795">
        <v>2014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19.063140000000001</v>
      </c>
      <c r="J795">
        <v>8.5893479999999993</v>
      </c>
      <c r="K795">
        <v>8.7057549999999999</v>
      </c>
      <c r="L795">
        <v>0</v>
      </c>
    </row>
    <row r="796" spans="1:12" x14ac:dyDescent="0.35">
      <c r="A796" t="s">
        <v>99</v>
      </c>
      <c r="B796" t="s">
        <v>101</v>
      </c>
      <c r="C796">
        <v>2014</v>
      </c>
      <c r="D796">
        <v>0</v>
      </c>
      <c r="E796">
        <v>0</v>
      </c>
      <c r="F796">
        <v>0</v>
      </c>
      <c r="G796">
        <v>0</v>
      </c>
      <c r="H796">
        <v>1</v>
      </c>
      <c r="I796">
        <v>20.288969999999999</v>
      </c>
      <c r="J796">
        <v>7.5493499999999996</v>
      </c>
      <c r="K796">
        <v>7.5490170000000001</v>
      </c>
      <c r="L796">
        <v>1</v>
      </c>
    </row>
    <row r="797" spans="1:12" x14ac:dyDescent="0.35">
      <c r="A797" t="s">
        <v>99</v>
      </c>
      <c r="B797" t="s">
        <v>114</v>
      </c>
      <c r="C797">
        <v>2014</v>
      </c>
      <c r="D797">
        <v>0</v>
      </c>
      <c r="E797">
        <v>0</v>
      </c>
      <c r="F797">
        <v>0</v>
      </c>
      <c r="G797">
        <v>0</v>
      </c>
      <c r="H797">
        <v>1</v>
      </c>
      <c r="I797">
        <v>22.519169999999999</v>
      </c>
      <c r="J797">
        <v>6.6985950000000001</v>
      </c>
      <c r="K797">
        <v>6.6884889999999997</v>
      </c>
      <c r="L797">
        <v>1</v>
      </c>
    </row>
    <row r="798" spans="1:12" x14ac:dyDescent="0.35">
      <c r="A798" t="s">
        <v>99</v>
      </c>
      <c r="B798" t="s">
        <v>125</v>
      </c>
      <c r="C798">
        <v>2014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20.55179</v>
      </c>
      <c r="J798">
        <v>9.1129979999999993</v>
      </c>
      <c r="K798">
        <v>9.1001860000000008</v>
      </c>
      <c r="L798">
        <v>0</v>
      </c>
    </row>
    <row r="799" spans="1:12" x14ac:dyDescent="0.35">
      <c r="A799" t="s">
        <v>99</v>
      </c>
      <c r="B799" t="s">
        <v>132</v>
      </c>
      <c r="C799">
        <v>2014</v>
      </c>
      <c r="D799">
        <v>0</v>
      </c>
      <c r="E799">
        <v>0</v>
      </c>
      <c r="F799">
        <v>0</v>
      </c>
      <c r="G799">
        <v>0</v>
      </c>
      <c r="H799">
        <v>1</v>
      </c>
      <c r="I799">
        <v>20.299050000000001</v>
      </c>
      <c r="J799">
        <v>9.0113979999999998</v>
      </c>
      <c r="K799">
        <v>9.0227579999999996</v>
      </c>
      <c r="L799">
        <v>0</v>
      </c>
    </row>
    <row r="800" spans="1:12" x14ac:dyDescent="0.35">
      <c r="A800" t="s">
        <v>99</v>
      </c>
      <c r="B800" t="s">
        <v>128</v>
      </c>
      <c r="C800">
        <v>2014</v>
      </c>
      <c r="D800">
        <v>0</v>
      </c>
      <c r="E800">
        <v>0</v>
      </c>
      <c r="F800">
        <v>0</v>
      </c>
      <c r="G800">
        <v>0</v>
      </c>
      <c r="H800">
        <v>1</v>
      </c>
      <c r="I800">
        <v>19.2591</v>
      </c>
      <c r="J800">
        <v>6.8144999999999998</v>
      </c>
      <c r="K800">
        <v>6.8143450000000003</v>
      </c>
      <c r="L800">
        <v>1</v>
      </c>
    </row>
    <row r="801" spans="1:12" x14ac:dyDescent="0.35">
      <c r="A801" t="s">
        <v>99</v>
      </c>
      <c r="B801" t="s">
        <v>102</v>
      </c>
      <c r="C801">
        <v>2014</v>
      </c>
      <c r="D801">
        <v>0</v>
      </c>
      <c r="E801">
        <v>0</v>
      </c>
      <c r="F801">
        <v>0</v>
      </c>
      <c r="G801">
        <v>0</v>
      </c>
      <c r="H801">
        <v>1</v>
      </c>
      <c r="I801">
        <v>19.68695</v>
      </c>
      <c r="J801">
        <v>6.8867880000000001</v>
      </c>
      <c r="K801">
        <v>6.8867880000000001</v>
      </c>
      <c r="L801">
        <v>1</v>
      </c>
    </row>
    <row r="802" spans="1:12" x14ac:dyDescent="0.35">
      <c r="A802" t="s">
        <v>99</v>
      </c>
      <c r="B802" t="s">
        <v>115</v>
      </c>
      <c r="C802">
        <v>2014</v>
      </c>
      <c r="D802">
        <v>0</v>
      </c>
      <c r="E802">
        <v>0</v>
      </c>
      <c r="F802">
        <v>0</v>
      </c>
      <c r="G802">
        <v>0</v>
      </c>
      <c r="H802">
        <v>1</v>
      </c>
      <c r="I802">
        <v>18.882670000000001</v>
      </c>
      <c r="J802">
        <v>7.0084429999999998</v>
      </c>
      <c r="K802">
        <v>7.0085620000000004</v>
      </c>
      <c r="L802">
        <v>1</v>
      </c>
    </row>
    <row r="803" spans="1:12" x14ac:dyDescent="0.35">
      <c r="A803" t="s">
        <v>99</v>
      </c>
      <c r="B803" t="s">
        <v>130</v>
      </c>
      <c r="C803">
        <v>2014</v>
      </c>
      <c r="D803">
        <v>0</v>
      </c>
      <c r="E803">
        <v>0</v>
      </c>
      <c r="F803">
        <v>0</v>
      </c>
      <c r="G803">
        <v>0</v>
      </c>
      <c r="H803">
        <v>1</v>
      </c>
      <c r="I803">
        <v>20.480149999999998</v>
      </c>
      <c r="J803">
        <v>9.2478459999999991</v>
      </c>
      <c r="K803">
        <v>9.2361740000000001</v>
      </c>
      <c r="L803">
        <v>0</v>
      </c>
    </row>
    <row r="804" spans="1:12" x14ac:dyDescent="0.35">
      <c r="A804" t="s">
        <v>99</v>
      </c>
      <c r="B804" t="s">
        <v>103</v>
      </c>
      <c r="C804">
        <v>2014</v>
      </c>
      <c r="D804">
        <v>0</v>
      </c>
      <c r="E804">
        <v>0</v>
      </c>
      <c r="F804">
        <v>0</v>
      </c>
      <c r="G804">
        <v>0</v>
      </c>
      <c r="H804">
        <v>1</v>
      </c>
      <c r="I804">
        <v>16.30697</v>
      </c>
      <c r="J804">
        <v>7.201543</v>
      </c>
      <c r="K804">
        <v>7.201543</v>
      </c>
      <c r="L804">
        <v>1</v>
      </c>
    </row>
    <row r="805" spans="1:12" x14ac:dyDescent="0.35">
      <c r="A805" t="s">
        <v>99</v>
      </c>
      <c r="B805" t="s">
        <v>131</v>
      </c>
      <c r="C805">
        <v>2014</v>
      </c>
      <c r="D805">
        <v>0</v>
      </c>
      <c r="E805">
        <v>0</v>
      </c>
      <c r="F805">
        <v>0</v>
      </c>
      <c r="G805">
        <v>0</v>
      </c>
      <c r="H805">
        <v>1</v>
      </c>
      <c r="I805">
        <v>21.65466</v>
      </c>
      <c r="J805">
        <v>7.0454730000000003</v>
      </c>
      <c r="K805">
        <v>7.043221</v>
      </c>
      <c r="L805">
        <v>1</v>
      </c>
    </row>
    <row r="806" spans="1:12" x14ac:dyDescent="0.35">
      <c r="A806" t="s">
        <v>99</v>
      </c>
      <c r="B806" t="s">
        <v>104</v>
      </c>
      <c r="C806">
        <v>2014</v>
      </c>
      <c r="D806">
        <v>0</v>
      </c>
      <c r="E806">
        <v>0</v>
      </c>
      <c r="F806">
        <v>0</v>
      </c>
      <c r="G806">
        <v>0</v>
      </c>
      <c r="H806">
        <v>1</v>
      </c>
      <c r="I806">
        <v>19.82124</v>
      </c>
      <c r="J806">
        <v>7.30246</v>
      </c>
      <c r="K806">
        <v>7.3022340000000003</v>
      </c>
      <c r="L806">
        <v>0</v>
      </c>
    </row>
    <row r="807" spans="1:12" x14ac:dyDescent="0.35">
      <c r="A807" t="s">
        <v>99</v>
      </c>
      <c r="B807" t="s">
        <v>116</v>
      </c>
      <c r="C807">
        <v>2014</v>
      </c>
      <c r="D807">
        <v>0</v>
      </c>
      <c r="E807">
        <v>0</v>
      </c>
      <c r="F807">
        <v>0</v>
      </c>
      <c r="G807">
        <v>0</v>
      </c>
      <c r="H807">
        <v>1</v>
      </c>
      <c r="I807">
        <v>22.143789999999999</v>
      </c>
      <c r="J807">
        <v>6.3036240000000001</v>
      </c>
      <c r="K807">
        <v>6.2640669999999998</v>
      </c>
      <c r="L807">
        <v>1</v>
      </c>
    </row>
    <row r="808" spans="1:12" x14ac:dyDescent="0.35">
      <c r="A808" t="s">
        <v>99</v>
      </c>
      <c r="B808" t="s">
        <v>117</v>
      </c>
      <c r="C808">
        <v>2014</v>
      </c>
      <c r="D808">
        <v>0</v>
      </c>
      <c r="E808">
        <v>0</v>
      </c>
      <c r="F808">
        <v>0</v>
      </c>
      <c r="G808">
        <v>0</v>
      </c>
      <c r="H808">
        <v>1</v>
      </c>
      <c r="I808">
        <v>19.615780000000001</v>
      </c>
      <c r="J808">
        <v>7.8137369999999997</v>
      </c>
      <c r="K808">
        <v>7.7919939999999999</v>
      </c>
      <c r="L808">
        <v>1</v>
      </c>
    </row>
    <row r="809" spans="1:12" x14ac:dyDescent="0.35">
      <c r="A809" t="s">
        <v>99</v>
      </c>
      <c r="B809" t="s">
        <v>126</v>
      </c>
      <c r="C809">
        <v>2014</v>
      </c>
      <c r="D809">
        <v>1</v>
      </c>
      <c r="E809">
        <v>0</v>
      </c>
      <c r="F809">
        <v>0</v>
      </c>
      <c r="G809">
        <v>0</v>
      </c>
      <c r="H809">
        <v>1</v>
      </c>
      <c r="I809">
        <v>22.493539999999999</v>
      </c>
      <c r="J809">
        <v>6.4704879999999996</v>
      </c>
      <c r="K809">
        <v>6.4704879999999996</v>
      </c>
      <c r="L809">
        <v>1</v>
      </c>
    </row>
    <row r="810" spans="1:12" x14ac:dyDescent="0.35">
      <c r="A810" t="s">
        <v>99</v>
      </c>
      <c r="B810" t="s">
        <v>33</v>
      </c>
      <c r="C810">
        <v>2014</v>
      </c>
      <c r="D810">
        <v>0</v>
      </c>
      <c r="E810">
        <v>0</v>
      </c>
      <c r="F810">
        <v>0</v>
      </c>
      <c r="G810">
        <v>0</v>
      </c>
      <c r="H810">
        <v>1</v>
      </c>
      <c r="I810">
        <v>22.105810000000002</v>
      </c>
      <c r="J810">
        <v>7.2836990000000004</v>
      </c>
      <c r="K810">
        <v>7.3536419999999998</v>
      </c>
      <c r="L810">
        <v>1</v>
      </c>
    </row>
    <row r="811" spans="1:12" x14ac:dyDescent="0.35">
      <c r="A811" t="s">
        <v>99</v>
      </c>
      <c r="B811" t="s">
        <v>129</v>
      </c>
      <c r="C811">
        <v>2014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21.3416</v>
      </c>
      <c r="J811">
        <v>7.3628520000000002</v>
      </c>
      <c r="K811">
        <v>7.8003629999999999</v>
      </c>
      <c r="L811">
        <v>0</v>
      </c>
    </row>
    <row r="812" spans="1:12" x14ac:dyDescent="0.35">
      <c r="A812" t="s">
        <v>99</v>
      </c>
      <c r="B812" t="s">
        <v>34</v>
      </c>
      <c r="C812">
        <v>2014</v>
      </c>
      <c r="D812">
        <v>0</v>
      </c>
      <c r="E812">
        <v>0</v>
      </c>
      <c r="F812">
        <v>0</v>
      </c>
      <c r="G812">
        <v>0</v>
      </c>
      <c r="H812">
        <v>1</v>
      </c>
      <c r="I812">
        <v>20.09937</v>
      </c>
      <c r="J812">
        <v>7.489706</v>
      </c>
      <c r="K812">
        <v>7.5142800000000003</v>
      </c>
      <c r="L812">
        <v>1</v>
      </c>
    </row>
    <row r="813" spans="1:12" x14ac:dyDescent="0.35">
      <c r="A813" t="s">
        <v>99</v>
      </c>
      <c r="B813" t="s">
        <v>118</v>
      </c>
      <c r="C813">
        <v>2014</v>
      </c>
      <c r="D813">
        <v>1</v>
      </c>
      <c r="E813">
        <v>0</v>
      </c>
      <c r="F813">
        <v>0</v>
      </c>
      <c r="G813">
        <v>0</v>
      </c>
      <c r="H813">
        <v>1</v>
      </c>
      <c r="I813">
        <v>22.116040000000002</v>
      </c>
      <c r="J813">
        <v>5.0707089999999999</v>
      </c>
      <c r="K813">
        <v>5.0863319999999996</v>
      </c>
      <c r="L813">
        <v>1</v>
      </c>
    </row>
    <row r="814" spans="1:12" x14ac:dyDescent="0.35">
      <c r="A814" t="s">
        <v>99</v>
      </c>
      <c r="B814" t="s">
        <v>105</v>
      </c>
      <c r="C814">
        <v>2014</v>
      </c>
      <c r="D814">
        <v>1</v>
      </c>
      <c r="E814">
        <v>0</v>
      </c>
      <c r="F814">
        <v>0</v>
      </c>
      <c r="G814">
        <v>0</v>
      </c>
      <c r="H814">
        <v>1</v>
      </c>
      <c r="I814">
        <v>20.607279999999999</v>
      </c>
      <c r="J814">
        <v>5.9458510000000002</v>
      </c>
      <c r="K814">
        <v>5.9458510000000002</v>
      </c>
      <c r="L814">
        <v>1</v>
      </c>
    </row>
    <row r="815" spans="1:12" x14ac:dyDescent="0.35">
      <c r="A815" t="s">
        <v>99</v>
      </c>
      <c r="B815" t="s">
        <v>106</v>
      </c>
      <c r="C815">
        <v>2014</v>
      </c>
      <c r="D815">
        <v>0</v>
      </c>
      <c r="E815">
        <v>0</v>
      </c>
      <c r="F815">
        <v>0</v>
      </c>
      <c r="G815">
        <v>0</v>
      </c>
      <c r="H815">
        <v>1</v>
      </c>
      <c r="I815">
        <v>21.186119999999999</v>
      </c>
      <c r="J815">
        <v>7.1842480000000002</v>
      </c>
      <c r="K815">
        <v>7.1358940000000004</v>
      </c>
      <c r="L815">
        <v>1</v>
      </c>
    </row>
    <row r="816" spans="1:12" x14ac:dyDescent="0.35">
      <c r="A816" t="s">
        <v>99</v>
      </c>
      <c r="B816" t="s">
        <v>107</v>
      </c>
      <c r="C816">
        <v>2014</v>
      </c>
      <c r="D816">
        <v>0</v>
      </c>
      <c r="E816">
        <v>0</v>
      </c>
      <c r="F816">
        <v>0</v>
      </c>
      <c r="G816">
        <v>0</v>
      </c>
      <c r="H816">
        <v>1</v>
      </c>
      <c r="I816">
        <v>21.276330000000002</v>
      </c>
      <c r="J816">
        <v>7.2377140000000004</v>
      </c>
      <c r="K816">
        <v>7.213749</v>
      </c>
      <c r="L816">
        <v>0</v>
      </c>
    </row>
    <row r="817" spans="1:12" x14ac:dyDescent="0.35">
      <c r="A817" t="s">
        <v>99</v>
      </c>
      <c r="B817" t="s">
        <v>108</v>
      </c>
      <c r="C817">
        <v>2014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18.816510000000001</v>
      </c>
      <c r="J817">
        <v>9.0903430000000007</v>
      </c>
      <c r="K817">
        <v>9.0925899999999995</v>
      </c>
      <c r="L817">
        <v>0</v>
      </c>
    </row>
    <row r="818" spans="1:12" x14ac:dyDescent="0.35">
      <c r="A818" t="s">
        <v>99</v>
      </c>
      <c r="B818" t="s">
        <v>119</v>
      </c>
      <c r="C818">
        <v>2014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22.321619999999999</v>
      </c>
      <c r="J818">
        <v>8.9030799999999992</v>
      </c>
      <c r="K818">
        <v>9.0341489999999993</v>
      </c>
      <c r="L818">
        <v>0</v>
      </c>
    </row>
    <row r="819" spans="1:12" x14ac:dyDescent="0.35">
      <c r="A819" t="s">
        <v>100</v>
      </c>
      <c r="B819" t="s">
        <v>92</v>
      </c>
      <c r="C819">
        <v>2014</v>
      </c>
      <c r="D819">
        <v>0</v>
      </c>
      <c r="E819">
        <v>0</v>
      </c>
      <c r="F819">
        <v>0</v>
      </c>
      <c r="G819">
        <v>0</v>
      </c>
      <c r="H819">
        <v>1</v>
      </c>
      <c r="I819">
        <v>22.57019</v>
      </c>
      <c r="J819">
        <v>8.5946979999999993</v>
      </c>
      <c r="K819">
        <v>8.5261800000000001</v>
      </c>
      <c r="L819">
        <v>0</v>
      </c>
    </row>
    <row r="820" spans="1:12" x14ac:dyDescent="0.35">
      <c r="A820" t="s">
        <v>100</v>
      </c>
      <c r="B820" t="s">
        <v>109</v>
      </c>
      <c r="C820">
        <v>2014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18.797540000000001</v>
      </c>
      <c r="J820">
        <v>9.2631580000000007</v>
      </c>
      <c r="K820">
        <v>9.2655849999999997</v>
      </c>
      <c r="L820">
        <v>0</v>
      </c>
    </row>
    <row r="821" spans="1:12" x14ac:dyDescent="0.35">
      <c r="A821" t="s">
        <v>100</v>
      </c>
      <c r="B821" t="s">
        <v>110</v>
      </c>
      <c r="C821">
        <v>2014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20.3751</v>
      </c>
      <c r="J821">
        <v>9.3418740000000007</v>
      </c>
      <c r="K821">
        <v>9.3419659999999993</v>
      </c>
      <c r="L821">
        <v>0</v>
      </c>
    </row>
    <row r="822" spans="1:12" x14ac:dyDescent="0.35">
      <c r="A822" t="s">
        <v>100</v>
      </c>
      <c r="B822" t="s">
        <v>111</v>
      </c>
      <c r="C822">
        <v>2014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18.010870000000001</v>
      </c>
      <c r="J822">
        <v>9.2039229999999996</v>
      </c>
      <c r="K822">
        <v>9.2000650000000004</v>
      </c>
      <c r="L822">
        <v>0</v>
      </c>
    </row>
    <row r="823" spans="1:12" x14ac:dyDescent="0.35">
      <c r="A823" t="s">
        <v>100</v>
      </c>
      <c r="B823" t="s">
        <v>112</v>
      </c>
      <c r="C823">
        <v>2014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21.73049</v>
      </c>
      <c r="J823">
        <v>9.7004249999999992</v>
      </c>
      <c r="K823">
        <v>9.6809539999999998</v>
      </c>
      <c r="L823">
        <v>0</v>
      </c>
    </row>
    <row r="824" spans="1:12" x14ac:dyDescent="0.35">
      <c r="A824" t="s">
        <v>100</v>
      </c>
      <c r="B824" t="s">
        <v>91</v>
      </c>
      <c r="C824">
        <v>2014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21.19783</v>
      </c>
      <c r="J824">
        <v>9.6578479999999995</v>
      </c>
      <c r="K824">
        <v>9.6104830000000003</v>
      </c>
      <c r="L824">
        <v>0</v>
      </c>
    </row>
    <row r="825" spans="1:12" x14ac:dyDescent="0.35">
      <c r="A825" t="s">
        <v>100</v>
      </c>
      <c r="B825" t="s">
        <v>120</v>
      </c>
      <c r="C825">
        <v>2014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18.950749999999999</v>
      </c>
      <c r="J825">
        <v>9.3248250000000006</v>
      </c>
      <c r="K825">
        <v>9.3264770000000006</v>
      </c>
      <c r="L825">
        <v>0</v>
      </c>
    </row>
    <row r="826" spans="1:12" x14ac:dyDescent="0.35">
      <c r="A826" t="s">
        <v>100</v>
      </c>
      <c r="B826" t="s">
        <v>93</v>
      </c>
      <c r="C826">
        <v>2014</v>
      </c>
      <c r="D826">
        <v>0</v>
      </c>
      <c r="E826">
        <v>0</v>
      </c>
      <c r="F826">
        <v>0</v>
      </c>
      <c r="G826">
        <v>0</v>
      </c>
      <c r="H826">
        <v>1</v>
      </c>
      <c r="I826">
        <v>23.767160000000001</v>
      </c>
      <c r="J826">
        <v>8.5553840000000001</v>
      </c>
      <c r="K826">
        <v>8.3638519999999996</v>
      </c>
      <c r="L826">
        <v>0</v>
      </c>
    </row>
    <row r="827" spans="1:12" x14ac:dyDescent="0.35">
      <c r="A827" t="s">
        <v>100</v>
      </c>
      <c r="B827" t="s">
        <v>94</v>
      </c>
      <c r="C827">
        <v>2014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16.388590000000001</v>
      </c>
      <c r="J827">
        <v>9.0952529999999996</v>
      </c>
      <c r="K827">
        <v>9.0952529999999996</v>
      </c>
      <c r="L827">
        <v>0</v>
      </c>
    </row>
    <row r="828" spans="1:12" x14ac:dyDescent="0.35">
      <c r="A828" t="s">
        <v>100</v>
      </c>
      <c r="B828" t="s">
        <v>95</v>
      </c>
      <c r="C828">
        <v>2014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18.734860000000001</v>
      </c>
      <c r="J828">
        <v>9.2773979999999998</v>
      </c>
      <c r="K828">
        <v>9.2757590000000008</v>
      </c>
      <c r="L828">
        <v>0</v>
      </c>
    </row>
    <row r="829" spans="1:12" x14ac:dyDescent="0.35">
      <c r="A829" t="s">
        <v>100</v>
      </c>
      <c r="B829" t="s">
        <v>96</v>
      </c>
      <c r="C829">
        <v>2014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22.128679999999999</v>
      </c>
      <c r="J829">
        <v>9.2846510000000002</v>
      </c>
      <c r="K829">
        <v>9.3071000000000002</v>
      </c>
      <c r="L829">
        <v>0</v>
      </c>
    </row>
    <row r="830" spans="1:12" x14ac:dyDescent="0.35">
      <c r="A830" t="s">
        <v>100</v>
      </c>
      <c r="B830" t="s">
        <v>97</v>
      </c>
      <c r="C830">
        <v>2014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19.490100000000002</v>
      </c>
      <c r="J830">
        <v>9.2899349999999998</v>
      </c>
      <c r="K830">
        <v>9.2895509999999994</v>
      </c>
      <c r="L830">
        <v>0</v>
      </c>
    </row>
    <row r="831" spans="1:12" x14ac:dyDescent="0.35">
      <c r="A831" t="s">
        <v>100</v>
      </c>
      <c r="B831" t="s">
        <v>121</v>
      </c>
      <c r="C831">
        <v>2014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21.461760000000002</v>
      </c>
      <c r="J831">
        <v>9.4077059999999992</v>
      </c>
      <c r="K831">
        <v>9.3996180000000003</v>
      </c>
      <c r="L831">
        <v>0</v>
      </c>
    </row>
    <row r="832" spans="1:12" x14ac:dyDescent="0.35">
      <c r="A832" t="s">
        <v>100</v>
      </c>
      <c r="B832" t="s">
        <v>98</v>
      </c>
      <c r="C832">
        <v>2014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18.066839999999999</v>
      </c>
      <c r="J832">
        <v>9.2240719999999996</v>
      </c>
      <c r="K832">
        <v>9.222137</v>
      </c>
      <c r="L832">
        <v>0</v>
      </c>
    </row>
    <row r="833" spans="1:12" x14ac:dyDescent="0.35">
      <c r="A833" t="s">
        <v>100</v>
      </c>
      <c r="B833" t="s">
        <v>122</v>
      </c>
      <c r="C833">
        <v>2014</v>
      </c>
      <c r="D833">
        <v>0</v>
      </c>
      <c r="E833">
        <v>0</v>
      </c>
      <c r="F833">
        <v>0</v>
      </c>
      <c r="G833">
        <v>0</v>
      </c>
      <c r="H833">
        <v>0</v>
      </c>
      <c r="I833">
        <v>18.91262</v>
      </c>
      <c r="J833">
        <v>9.2240699999999993</v>
      </c>
      <c r="K833">
        <v>9.2239000000000004</v>
      </c>
      <c r="L833">
        <v>0</v>
      </c>
    </row>
    <row r="834" spans="1:12" x14ac:dyDescent="0.35">
      <c r="A834" t="s">
        <v>100</v>
      </c>
      <c r="B834" t="s">
        <v>123</v>
      </c>
      <c r="C834">
        <v>2014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21.2667</v>
      </c>
      <c r="J834">
        <v>9.3565670000000001</v>
      </c>
      <c r="K834">
        <v>9.355772</v>
      </c>
      <c r="L834">
        <v>0</v>
      </c>
    </row>
    <row r="835" spans="1:12" x14ac:dyDescent="0.35">
      <c r="A835" t="s">
        <v>100</v>
      </c>
      <c r="B835" t="s">
        <v>124</v>
      </c>
      <c r="C835">
        <v>2014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19.050090000000001</v>
      </c>
      <c r="J835">
        <v>9.1921409999999995</v>
      </c>
      <c r="K835">
        <v>9.2007779999999997</v>
      </c>
      <c r="L835">
        <v>0</v>
      </c>
    </row>
    <row r="836" spans="1:12" x14ac:dyDescent="0.35">
      <c r="A836" t="s">
        <v>100</v>
      </c>
      <c r="B836" t="s">
        <v>127</v>
      </c>
      <c r="C836">
        <v>2014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16.871639999999999</v>
      </c>
      <c r="J836">
        <v>9.2644350000000006</v>
      </c>
      <c r="K836">
        <v>9.2677350000000001</v>
      </c>
      <c r="L836">
        <v>0</v>
      </c>
    </row>
    <row r="837" spans="1:12" x14ac:dyDescent="0.35">
      <c r="A837" t="s">
        <v>100</v>
      </c>
      <c r="B837" t="s">
        <v>99</v>
      </c>
      <c r="C837">
        <v>2014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18.66741</v>
      </c>
      <c r="J837">
        <v>9.243366</v>
      </c>
      <c r="K837">
        <v>9.2462359999999997</v>
      </c>
      <c r="L837">
        <v>0</v>
      </c>
    </row>
    <row r="838" spans="1:12" x14ac:dyDescent="0.35">
      <c r="A838" t="s">
        <v>100</v>
      </c>
      <c r="B838" t="s">
        <v>113</v>
      </c>
      <c r="C838">
        <v>2014</v>
      </c>
      <c r="D838">
        <v>0</v>
      </c>
      <c r="E838">
        <v>0</v>
      </c>
      <c r="F838">
        <v>0</v>
      </c>
      <c r="G838">
        <v>0</v>
      </c>
      <c r="H838">
        <v>1</v>
      </c>
      <c r="I838">
        <v>22.803059999999999</v>
      </c>
      <c r="J838">
        <v>8.5134899999999991</v>
      </c>
      <c r="K838">
        <v>8.3963839999999994</v>
      </c>
      <c r="L838">
        <v>0</v>
      </c>
    </row>
    <row r="839" spans="1:12" x14ac:dyDescent="0.35">
      <c r="A839" t="s">
        <v>100</v>
      </c>
      <c r="B839" t="s">
        <v>101</v>
      </c>
      <c r="C839">
        <v>2014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18.864409999999999</v>
      </c>
      <c r="J839">
        <v>9.3983559999999997</v>
      </c>
      <c r="K839">
        <v>9.3977609999999991</v>
      </c>
      <c r="L839">
        <v>0</v>
      </c>
    </row>
    <row r="840" spans="1:12" x14ac:dyDescent="0.35">
      <c r="A840" t="s">
        <v>100</v>
      </c>
      <c r="B840" t="s">
        <v>114</v>
      </c>
      <c r="C840">
        <v>2014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21.586359999999999</v>
      </c>
      <c r="J840">
        <v>9.2886839999999999</v>
      </c>
      <c r="K840">
        <v>9.2994020000000006</v>
      </c>
      <c r="L840">
        <v>0</v>
      </c>
    </row>
    <row r="841" spans="1:12" x14ac:dyDescent="0.35">
      <c r="A841" t="s">
        <v>100</v>
      </c>
      <c r="B841" t="s">
        <v>125</v>
      </c>
      <c r="C841">
        <v>2014</v>
      </c>
      <c r="D841">
        <v>0</v>
      </c>
      <c r="E841">
        <v>0</v>
      </c>
      <c r="F841">
        <v>0</v>
      </c>
      <c r="G841">
        <v>0</v>
      </c>
      <c r="H841">
        <v>1</v>
      </c>
      <c r="I841">
        <v>23.956630000000001</v>
      </c>
      <c r="J841">
        <v>8.6608040000000006</v>
      </c>
      <c r="K841">
        <v>8.5985859999999992</v>
      </c>
      <c r="L841">
        <v>0</v>
      </c>
    </row>
    <row r="842" spans="1:12" x14ac:dyDescent="0.35">
      <c r="A842" t="s">
        <v>100</v>
      </c>
      <c r="B842" t="s">
        <v>132</v>
      </c>
      <c r="C842">
        <v>2014</v>
      </c>
      <c r="D842">
        <v>0</v>
      </c>
      <c r="E842">
        <v>0</v>
      </c>
      <c r="F842">
        <v>0</v>
      </c>
      <c r="G842">
        <v>0</v>
      </c>
      <c r="H842">
        <v>1</v>
      </c>
      <c r="I842">
        <v>23.089870000000001</v>
      </c>
      <c r="J842">
        <v>8.5694350000000004</v>
      </c>
      <c r="K842">
        <v>8.5280159999999992</v>
      </c>
      <c r="L842">
        <v>0</v>
      </c>
    </row>
    <row r="843" spans="1:12" x14ac:dyDescent="0.35">
      <c r="A843" t="s">
        <v>100</v>
      </c>
      <c r="B843" t="s">
        <v>128</v>
      </c>
      <c r="C843">
        <v>2014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17.267880000000002</v>
      </c>
      <c r="J843">
        <v>9.2115200000000002</v>
      </c>
      <c r="K843">
        <v>9.2116930000000004</v>
      </c>
      <c r="L843">
        <v>0</v>
      </c>
    </row>
    <row r="844" spans="1:12" x14ac:dyDescent="0.35">
      <c r="A844" t="s">
        <v>100</v>
      </c>
      <c r="B844" t="s">
        <v>102</v>
      </c>
      <c r="C844">
        <v>2014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16.414929999999998</v>
      </c>
      <c r="J844">
        <v>9.331671</v>
      </c>
      <c r="K844">
        <v>9.331671</v>
      </c>
      <c r="L844">
        <v>0</v>
      </c>
    </row>
    <row r="845" spans="1:12" x14ac:dyDescent="0.35">
      <c r="A845" t="s">
        <v>100</v>
      </c>
      <c r="B845" t="s">
        <v>115</v>
      </c>
      <c r="C845">
        <v>2014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17.166429999999998</v>
      </c>
      <c r="J845">
        <v>9.2232730000000007</v>
      </c>
      <c r="K845">
        <v>9.2222770000000001</v>
      </c>
      <c r="L845">
        <v>0</v>
      </c>
    </row>
    <row r="846" spans="1:12" x14ac:dyDescent="0.35">
      <c r="A846" t="s">
        <v>100</v>
      </c>
      <c r="B846" t="s">
        <v>130</v>
      </c>
      <c r="C846">
        <v>2014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21.04335</v>
      </c>
      <c r="J846">
        <v>9.7327899999999996</v>
      </c>
      <c r="K846">
        <v>9.7009170000000005</v>
      </c>
      <c r="L846">
        <v>0</v>
      </c>
    </row>
    <row r="847" spans="1:12" x14ac:dyDescent="0.35">
      <c r="A847" t="s">
        <v>100</v>
      </c>
      <c r="B847" t="s">
        <v>103</v>
      </c>
      <c r="C847">
        <v>2014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15.522500000000001</v>
      </c>
      <c r="J847">
        <v>9.2694410000000005</v>
      </c>
      <c r="K847">
        <v>9.2694410000000005</v>
      </c>
      <c r="L847">
        <v>0</v>
      </c>
    </row>
    <row r="848" spans="1:12" x14ac:dyDescent="0.35">
      <c r="A848" t="s">
        <v>100</v>
      </c>
      <c r="B848" t="s">
        <v>131</v>
      </c>
      <c r="C848">
        <v>2014</v>
      </c>
      <c r="D848">
        <v>0</v>
      </c>
      <c r="E848">
        <v>0</v>
      </c>
      <c r="F848">
        <v>1</v>
      </c>
      <c r="G848">
        <v>0</v>
      </c>
      <c r="H848">
        <v>0</v>
      </c>
      <c r="I848">
        <v>22.026969999999999</v>
      </c>
      <c r="J848">
        <v>9.3370239999999995</v>
      </c>
      <c r="K848">
        <v>9.3387390000000003</v>
      </c>
      <c r="L848">
        <v>0</v>
      </c>
    </row>
    <row r="849" spans="1:12" x14ac:dyDescent="0.35">
      <c r="A849" t="s">
        <v>100</v>
      </c>
      <c r="B849" t="s">
        <v>104</v>
      </c>
      <c r="C849">
        <v>2014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18.819199999999999</v>
      </c>
      <c r="J849">
        <v>9.2990650000000006</v>
      </c>
      <c r="K849">
        <v>9.2969650000000001</v>
      </c>
      <c r="L849">
        <v>0</v>
      </c>
    </row>
    <row r="850" spans="1:12" x14ac:dyDescent="0.35">
      <c r="A850" t="s">
        <v>100</v>
      </c>
      <c r="B850" t="s">
        <v>116</v>
      </c>
      <c r="C850">
        <v>2014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20.16338</v>
      </c>
      <c r="J850">
        <v>9.2354699999999994</v>
      </c>
      <c r="K850">
        <v>9.2481439999999999</v>
      </c>
      <c r="L850">
        <v>0</v>
      </c>
    </row>
    <row r="851" spans="1:12" x14ac:dyDescent="0.35">
      <c r="A851" t="s">
        <v>100</v>
      </c>
      <c r="B851" t="s">
        <v>117</v>
      </c>
      <c r="C851">
        <v>2014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18.943560000000002</v>
      </c>
      <c r="J851">
        <v>9.4472690000000004</v>
      </c>
      <c r="K851">
        <v>9.4486380000000008</v>
      </c>
      <c r="L851">
        <v>0</v>
      </c>
    </row>
    <row r="852" spans="1:12" x14ac:dyDescent="0.35">
      <c r="A852" t="s">
        <v>100</v>
      </c>
      <c r="B852" t="s">
        <v>126</v>
      </c>
      <c r="C852">
        <v>2014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18.387070000000001</v>
      </c>
      <c r="J852">
        <v>9.1844769999999993</v>
      </c>
      <c r="K852">
        <v>9.1844769999999993</v>
      </c>
      <c r="L852">
        <v>0</v>
      </c>
    </row>
    <row r="853" spans="1:12" x14ac:dyDescent="0.35">
      <c r="A853" t="s">
        <v>100</v>
      </c>
      <c r="B853" t="s">
        <v>33</v>
      </c>
      <c r="C853">
        <v>2014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21.416740000000001</v>
      </c>
      <c r="J853">
        <v>9.3680810000000001</v>
      </c>
      <c r="K853">
        <v>9.3733959999999996</v>
      </c>
      <c r="L853">
        <v>0</v>
      </c>
    </row>
    <row r="854" spans="1:12" x14ac:dyDescent="0.35">
      <c r="A854" t="s">
        <v>100</v>
      </c>
      <c r="B854" t="s">
        <v>129</v>
      </c>
      <c r="C854">
        <v>2014</v>
      </c>
      <c r="D854">
        <v>0</v>
      </c>
      <c r="E854">
        <v>0</v>
      </c>
      <c r="F854">
        <v>0</v>
      </c>
      <c r="G854">
        <v>0</v>
      </c>
      <c r="H854">
        <v>0</v>
      </c>
      <c r="I854">
        <v>20.690670000000001</v>
      </c>
      <c r="J854">
        <v>9.1361489999999996</v>
      </c>
      <c r="K854">
        <v>9.0617439999999991</v>
      </c>
      <c r="L854">
        <v>0</v>
      </c>
    </row>
    <row r="855" spans="1:12" x14ac:dyDescent="0.35">
      <c r="A855" t="s">
        <v>100</v>
      </c>
      <c r="B855" t="s">
        <v>34</v>
      </c>
      <c r="C855">
        <v>2014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17.823740000000001</v>
      </c>
      <c r="J855">
        <v>9.3762439999999998</v>
      </c>
      <c r="K855">
        <v>9.3792989999999996</v>
      </c>
      <c r="L855">
        <v>0</v>
      </c>
    </row>
    <row r="856" spans="1:12" x14ac:dyDescent="0.35">
      <c r="A856" t="s">
        <v>100</v>
      </c>
      <c r="B856" t="s">
        <v>118</v>
      </c>
      <c r="C856">
        <v>2014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17.432169999999999</v>
      </c>
      <c r="J856">
        <v>9.2574769999999997</v>
      </c>
      <c r="K856">
        <v>9.2603899999999992</v>
      </c>
      <c r="L856">
        <v>0</v>
      </c>
    </row>
    <row r="857" spans="1:12" x14ac:dyDescent="0.35">
      <c r="A857" t="s">
        <v>100</v>
      </c>
      <c r="B857" t="s">
        <v>105</v>
      </c>
      <c r="C857">
        <v>2014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18.307040000000001</v>
      </c>
      <c r="J857">
        <v>9.2752850000000002</v>
      </c>
      <c r="K857">
        <v>9.2752850000000002</v>
      </c>
      <c r="L857">
        <v>0</v>
      </c>
    </row>
    <row r="858" spans="1:12" x14ac:dyDescent="0.35">
      <c r="A858" t="s">
        <v>100</v>
      </c>
      <c r="B858" t="s">
        <v>106</v>
      </c>
      <c r="C858">
        <v>2014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19.17745</v>
      </c>
      <c r="J858">
        <v>9.2603840000000002</v>
      </c>
      <c r="K858">
        <v>9.2704059999999995</v>
      </c>
      <c r="L858">
        <v>0</v>
      </c>
    </row>
    <row r="859" spans="1:12" x14ac:dyDescent="0.35">
      <c r="A859" t="s">
        <v>100</v>
      </c>
      <c r="B859" t="s">
        <v>107</v>
      </c>
      <c r="C859">
        <v>2014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21.42445</v>
      </c>
      <c r="J859">
        <v>9.1150610000000007</v>
      </c>
      <c r="K859">
        <v>9.1305680000000002</v>
      </c>
      <c r="L859">
        <v>0</v>
      </c>
    </row>
    <row r="860" spans="1:12" x14ac:dyDescent="0.35">
      <c r="A860" t="s">
        <v>100</v>
      </c>
      <c r="B860" t="s">
        <v>108</v>
      </c>
      <c r="C860">
        <v>2014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22.73724</v>
      </c>
      <c r="J860">
        <v>8.2445109999999993</v>
      </c>
      <c r="K860">
        <v>8.1884230000000002</v>
      </c>
      <c r="L860">
        <v>0</v>
      </c>
    </row>
    <row r="861" spans="1:12" x14ac:dyDescent="0.35">
      <c r="A861" t="s">
        <v>100</v>
      </c>
      <c r="B861" t="s">
        <v>119</v>
      </c>
      <c r="C861">
        <v>2014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23.69397</v>
      </c>
      <c r="J861">
        <v>9.7025380000000006</v>
      </c>
      <c r="K861">
        <v>9.6530900000000006</v>
      </c>
      <c r="L861">
        <v>0</v>
      </c>
    </row>
    <row r="862" spans="1:12" x14ac:dyDescent="0.35">
      <c r="A862" t="s">
        <v>113</v>
      </c>
      <c r="B862" t="s">
        <v>92</v>
      </c>
      <c r="C862">
        <v>2014</v>
      </c>
      <c r="D862">
        <v>0</v>
      </c>
      <c r="E862">
        <v>1</v>
      </c>
      <c r="F862">
        <v>0</v>
      </c>
      <c r="G862">
        <v>0</v>
      </c>
      <c r="H862">
        <v>0</v>
      </c>
      <c r="I862">
        <v>21.71781</v>
      </c>
      <c r="J862">
        <v>9.2437480000000001</v>
      </c>
      <c r="K862">
        <v>9.1423419999999993</v>
      </c>
      <c r="L862">
        <v>0</v>
      </c>
    </row>
    <row r="863" spans="1:12" x14ac:dyDescent="0.35">
      <c r="A863" t="s">
        <v>113</v>
      </c>
      <c r="B863" t="s">
        <v>109</v>
      </c>
      <c r="C863">
        <v>2014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20.240770000000001</v>
      </c>
      <c r="J863">
        <v>8.6261740000000007</v>
      </c>
      <c r="K863">
        <v>8.7393370000000008</v>
      </c>
      <c r="L863">
        <v>0</v>
      </c>
    </row>
    <row r="864" spans="1:12" x14ac:dyDescent="0.35">
      <c r="A864" t="s">
        <v>113</v>
      </c>
      <c r="B864" t="s">
        <v>110</v>
      </c>
      <c r="C864">
        <v>2014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21.72429</v>
      </c>
      <c r="J864">
        <v>8.7680419999999994</v>
      </c>
      <c r="K864">
        <v>8.8690060000000006</v>
      </c>
      <c r="L864">
        <v>0</v>
      </c>
    </row>
    <row r="865" spans="1:12" x14ac:dyDescent="0.35">
      <c r="A865" t="s">
        <v>113</v>
      </c>
      <c r="B865" t="s">
        <v>111</v>
      </c>
      <c r="C865">
        <v>2014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19.083349999999999</v>
      </c>
      <c r="J865">
        <v>8.5239720000000005</v>
      </c>
      <c r="K865">
        <v>8.6221490000000003</v>
      </c>
      <c r="L865">
        <v>0</v>
      </c>
    </row>
    <row r="866" spans="1:12" x14ac:dyDescent="0.35">
      <c r="A866" t="s">
        <v>113</v>
      </c>
      <c r="B866" t="s">
        <v>112</v>
      </c>
      <c r="C866">
        <v>2014</v>
      </c>
      <c r="D866">
        <v>0</v>
      </c>
      <c r="E866">
        <v>0</v>
      </c>
      <c r="F866">
        <v>0</v>
      </c>
      <c r="G866">
        <v>0</v>
      </c>
      <c r="H866">
        <v>0</v>
      </c>
      <c r="I866">
        <v>22.68131</v>
      </c>
      <c r="J866">
        <v>9.564209</v>
      </c>
      <c r="K866">
        <v>9.5515430000000006</v>
      </c>
      <c r="L866">
        <v>0</v>
      </c>
    </row>
    <row r="867" spans="1:12" x14ac:dyDescent="0.35">
      <c r="A867" t="s">
        <v>113</v>
      </c>
      <c r="B867" t="s">
        <v>91</v>
      </c>
      <c r="C867">
        <v>2014</v>
      </c>
      <c r="D867">
        <v>0</v>
      </c>
      <c r="E867">
        <v>1</v>
      </c>
      <c r="F867">
        <v>0</v>
      </c>
      <c r="G867">
        <v>0</v>
      </c>
      <c r="H867">
        <v>0</v>
      </c>
      <c r="I867">
        <v>21.69773</v>
      </c>
      <c r="J867">
        <v>9.3380170000000007</v>
      </c>
      <c r="K867">
        <v>9.4089209999999994</v>
      </c>
      <c r="L867">
        <v>0</v>
      </c>
    </row>
    <row r="868" spans="1:12" x14ac:dyDescent="0.35">
      <c r="A868" t="s">
        <v>113</v>
      </c>
      <c r="B868" t="s">
        <v>120</v>
      </c>
      <c r="C868">
        <v>2014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20.77758</v>
      </c>
      <c r="J868">
        <v>8.7411510000000003</v>
      </c>
      <c r="K868">
        <v>8.8386820000000004</v>
      </c>
      <c r="L868">
        <v>0</v>
      </c>
    </row>
    <row r="869" spans="1:12" x14ac:dyDescent="0.35">
      <c r="A869" t="s">
        <v>113</v>
      </c>
      <c r="B869" t="s">
        <v>93</v>
      </c>
      <c r="C869">
        <v>2014</v>
      </c>
      <c r="D869">
        <v>1</v>
      </c>
      <c r="E869">
        <v>0</v>
      </c>
      <c r="F869">
        <v>0</v>
      </c>
      <c r="G869">
        <v>0</v>
      </c>
      <c r="H869">
        <v>0</v>
      </c>
      <c r="I869">
        <v>23.5989</v>
      </c>
      <c r="J869">
        <v>8.2395409999999991</v>
      </c>
      <c r="K869">
        <v>8.2879439999999995</v>
      </c>
      <c r="L869">
        <v>0</v>
      </c>
    </row>
    <row r="870" spans="1:12" x14ac:dyDescent="0.35">
      <c r="A870" t="s">
        <v>113</v>
      </c>
      <c r="B870" t="s">
        <v>94</v>
      </c>
      <c r="C870">
        <v>2014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18.714860000000002</v>
      </c>
      <c r="J870">
        <v>8.3378759999999996</v>
      </c>
      <c r="K870">
        <v>8.3378759999999996</v>
      </c>
      <c r="L870">
        <v>0</v>
      </c>
    </row>
    <row r="871" spans="1:12" x14ac:dyDescent="0.35">
      <c r="A871" t="s">
        <v>113</v>
      </c>
      <c r="B871" t="s">
        <v>95</v>
      </c>
      <c r="C871">
        <v>2014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19.941549999999999</v>
      </c>
      <c r="J871">
        <v>8.6511139999999997</v>
      </c>
      <c r="K871">
        <v>8.7589059999999996</v>
      </c>
      <c r="L871">
        <v>0</v>
      </c>
    </row>
    <row r="872" spans="1:12" x14ac:dyDescent="0.35">
      <c r="A872" t="s">
        <v>113</v>
      </c>
      <c r="B872" t="s">
        <v>96</v>
      </c>
      <c r="C872">
        <v>2014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22.8794</v>
      </c>
      <c r="J872">
        <v>8.6638730000000006</v>
      </c>
      <c r="K872">
        <v>8.8134820000000005</v>
      </c>
      <c r="L872">
        <v>0</v>
      </c>
    </row>
    <row r="873" spans="1:12" x14ac:dyDescent="0.35">
      <c r="A873" t="s">
        <v>113</v>
      </c>
      <c r="B873" t="s">
        <v>97</v>
      </c>
      <c r="C873">
        <v>2014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20.865189999999998</v>
      </c>
      <c r="J873">
        <v>8.6752920000000007</v>
      </c>
      <c r="K873">
        <v>8.7947980000000001</v>
      </c>
      <c r="L873">
        <v>0</v>
      </c>
    </row>
    <row r="874" spans="1:12" x14ac:dyDescent="0.35">
      <c r="A874" t="s">
        <v>113</v>
      </c>
      <c r="B874" t="s">
        <v>121</v>
      </c>
      <c r="C874">
        <v>2014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21.816320000000001</v>
      </c>
      <c r="J874">
        <v>8.8942549999999994</v>
      </c>
      <c r="K874">
        <v>8.9531810000000007</v>
      </c>
      <c r="L874">
        <v>0</v>
      </c>
    </row>
    <row r="875" spans="1:12" x14ac:dyDescent="0.35">
      <c r="A875" t="s">
        <v>113</v>
      </c>
      <c r="B875" t="s">
        <v>98</v>
      </c>
      <c r="C875">
        <v>2014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17.9192</v>
      </c>
      <c r="J875">
        <v>8.558567</v>
      </c>
      <c r="K875">
        <v>8.6996140000000004</v>
      </c>
      <c r="L875">
        <v>0</v>
      </c>
    </row>
    <row r="876" spans="1:12" x14ac:dyDescent="0.35">
      <c r="A876" t="s">
        <v>113</v>
      </c>
      <c r="B876" t="s">
        <v>122</v>
      </c>
      <c r="C876">
        <v>2014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20.768160000000002</v>
      </c>
      <c r="J876">
        <v>8.5606419999999996</v>
      </c>
      <c r="K876">
        <v>8.7069170000000007</v>
      </c>
      <c r="L876">
        <v>0</v>
      </c>
    </row>
    <row r="877" spans="1:12" x14ac:dyDescent="0.35">
      <c r="A877" t="s">
        <v>113</v>
      </c>
      <c r="B877" t="s">
        <v>123</v>
      </c>
      <c r="C877">
        <v>2014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22.615269999999999</v>
      </c>
      <c r="J877">
        <v>8.7949400000000004</v>
      </c>
      <c r="K877">
        <v>8.8869260000000008</v>
      </c>
      <c r="L877">
        <v>0</v>
      </c>
    </row>
    <row r="878" spans="1:12" x14ac:dyDescent="0.35">
      <c r="A878" t="s">
        <v>113</v>
      </c>
      <c r="B878" t="s">
        <v>124</v>
      </c>
      <c r="C878">
        <v>2014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19.846589999999999</v>
      </c>
      <c r="J878">
        <v>8.5209620000000008</v>
      </c>
      <c r="K878">
        <v>8.625273</v>
      </c>
      <c r="L878">
        <v>0</v>
      </c>
    </row>
    <row r="879" spans="1:12" x14ac:dyDescent="0.35">
      <c r="A879" t="s">
        <v>113</v>
      </c>
      <c r="B879" t="s">
        <v>127</v>
      </c>
      <c r="C879">
        <v>2014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18.718350000000001</v>
      </c>
      <c r="J879">
        <v>8.6326630000000009</v>
      </c>
      <c r="K879">
        <v>8.7403750000000002</v>
      </c>
      <c r="L879">
        <v>0</v>
      </c>
    </row>
    <row r="880" spans="1:12" x14ac:dyDescent="0.35">
      <c r="A880" t="s">
        <v>113</v>
      </c>
      <c r="B880" t="s">
        <v>99</v>
      </c>
      <c r="C880">
        <v>2014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19.435649999999999</v>
      </c>
      <c r="J880">
        <v>8.5893479999999993</v>
      </c>
      <c r="K880">
        <v>8.7057549999999999</v>
      </c>
      <c r="L880">
        <v>0</v>
      </c>
    </row>
    <row r="881" spans="1:12" x14ac:dyDescent="0.35">
      <c r="A881" t="s">
        <v>113</v>
      </c>
      <c r="B881" t="s">
        <v>100</v>
      </c>
      <c r="C881">
        <v>2014</v>
      </c>
      <c r="D881">
        <v>0</v>
      </c>
      <c r="E881">
        <v>0</v>
      </c>
      <c r="F881">
        <v>0</v>
      </c>
      <c r="G881">
        <v>0</v>
      </c>
      <c r="H881">
        <v>1</v>
      </c>
      <c r="I881">
        <v>22.151620000000001</v>
      </c>
      <c r="J881">
        <v>8.5134899999999991</v>
      </c>
      <c r="K881">
        <v>8.3963839999999994</v>
      </c>
      <c r="L881">
        <v>0</v>
      </c>
    </row>
    <row r="882" spans="1:12" x14ac:dyDescent="0.35">
      <c r="A882" t="s">
        <v>113</v>
      </c>
      <c r="B882" t="s">
        <v>101</v>
      </c>
      <c r="C882">
        <v>2014</v>
      </c>
      <c r="D882">
        <v>0</v>
      </c>
      <c r="E882">
        <v>1</v>
      </c>
      <c r="F882">
        <v>0</v>
      </c>
      <c r="G882">
        <v>0</v>
      </c>
      <c r="H882">
        <v>0</v>
      </c>
      <c r="I882">
        <v>19.818960000000001</v>
      </c>
      <c r="J882">
        <v>8.8666520000000002</v>
      </c>
      <c r="K882">
        <v>8.9633649999999996</v>
      </c>
      <c r="L882">
        <v>0</v>
      </c>
    </row>
    <row r="883" spans="1:12" x14ac:dyDescent="0.35">
      <c r="A883" t="s">
        <v>113</v>
      </c>
      <c r="B883" t="s">
        <v>114</v>
      </c>
      <c r="C883">
        <v>2014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22.309049999999999</v>
      </c>
      <c r="J883">
        <v>8.6874760000000002</v>
      </c>
      <c r="K883">
        <v>8.7926669999999998</v>
      </c>
      <c r="L883">
        <v>0</v>
      </c>
    </row>
    <row r="884" spans="1:12" x14ac:dyDescent="0.35">
      <c r="A884" t="s">
        <v>113</v>
      </c>
      <c r="B884" t="s">
        <v>125</v>
      </c>
      <c r="C884">
        <v>2014</v>
      </c>
      <c r="D884">
        <v>0</v>
      </c>
      <c r="E884">
        <v>0</v>
      </c>
      <c r="F884">
        <v>0</v>
      </c>
      <c r="G884">
        <v>0</v>
      </c>
      <c r="H884">
        <v>1</v>
      </c>
      <c r="I884">
        <v>22.45393</v>
      </c>
      <c r="J884">
        <v>8.6748429999999992</v>
      </c>
      <c r="K884">
        <v>8.6908560000000001</v>
      </c>
      <c r="L884">
        <v>0</v>
      </c>
    </row>
    <row r="885" spans="1:12" x14ac:dyDescent="0.35">
      <c r="A885" t="s">
        <v>113</v>
      </c>
      <c r="B885" t="s">
        <v>132</v>
      </c>
      <c r="C885">
        <v>2014</v>
      </c>
      <c r="D885">
        <v>0</v>
      </c>
      <c r="E885">
        <v>0</v>
      </c>
      <c r="F885">
        <v>0</v>
      </c>
      <c r="G885">
        <v>0</v>
      </c>
      <c r="H885">
        <v>1</v>
      </c>
      <c r="I885">
        <v>22.37687</v>
      </c>
      <c r="J885">
        <v>8.4547240000000006</v>
      </c>
      <c r="K885">
        <v>8.532978</v>
      </c>
      <c r="L885">
        <v>0</v>
      </c>
    </row>
    <row r="886" spans="1:12" x14ac:dyDescent="0.35">
      <c r="A886" t="s">
        <v>113</v>
      </c>
      <c r="B886" t="s">
        <v>128</v>
      </c>
      <c r="C886">
        <v>2014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18.094080000000002</v>
      </c>
      <c r="J886">
        <v>8.5249550000000003</v>
      </c>
      <c r="K886">
        <v>8.6642580000000002</v>
      </c>
      <c r="L886">
        <v>0</v>
      </c>
    </row>
    <row r="887" spans="1:12" x14ac:dyDescent="0.35">
      <c r="A887" t="s">
        <v>113</v>
      </c>
      <c r="B887" t="s">
        <v>102</v>
      </c>
      <c r="C887">
        <v>2014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16.667580000000001</v>
      </c>
      <c r="J887">
        <v>8.7505450000000007</v>
      </c>
      <c r="K887">
        <v>8.7505450000000007</v>
      </c>
      <c r="L887">
        <v>0</v>
      </c>
    </row>
    <row r="888" spans="1:12" x14ac:dyDescent="0.35">
      <c r="A888" t="s">
        <v>113</v>
      </c>
      <c r="B888" t="s">
        <v>115</v>
      </c>
      <c r="C888">
        <v>2014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17.772570000000002</v>
      </c>
      <c r="J888">
        <v>8.5512820000000005</v>
      </c>
      <c r="K888">
        <v>8.689686</v>
      </c>
      <c r="L888">
        <v>0</v>
      </c>
    </row>
    <row r="889" spans="1:12" x14ac:dyDescent="0.35">
      <c r="A889" t="s">
        <v>113</v>
      </c>
      <c r="B889" t="s">
        <v>130</v>
      </c>
      <c r="C889">
        <v>2014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22.014379999999999</v>
      </c>
      <c r="J889">
        <v>9.5939209999999999</v>
      </c>
      <c r="K889">
        <v>9.6311630000000008</v>
      </c>
      <c r="L889">
        <v>0</v>
      </c>
    </row>
    <row r="890" spans="1:12" x14ac:dyDescent="0.35">
      <c r="A890" t="s">
        <v>113</v>
      </c>
      <c r="B890" t="s">
        <v>103</v>
      </c>
      <c r="C890">
        <v>2014</v>
      </c>
      <c r="D890">
        <v>0</v>
      </c>
      <c r="E890">
        <v>1</v>
      </c>
      <c r="F890">
        <v>0</v>
      </c>
      <c r="G890">
        <v>0</v>
      </c>
      <c r="H890">
        <v>0</v>
      </c>
      <c r="I890">
        <v>17.922070000000001</v>
      </c>
      <c r="J890">
        <v>8.6762630000000005</v>
      </c>
      <c r="K890">
        <v>8.6762630000000005</v>
      </c>
      <c r="L890">
        <v>0</v>
      </c>
    </row>
    <row r="891" spans="1:12" x14ac:dyDescent="0.35">
      <c r="A891" t="s">
        <v>113</v>
      </c>
      <c r="B891" t="s">
        <v>131</v>
      </c>
      <c r="C891">
        <v>2014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22.08548</v>
      </c>
      <c r="J891">
        <v>8.7592119999999998</v>
      </c>
      <c r="K891">
        <v>8.8659859999999995</v>
      </c>
      <c r="L891">
        <v>0</v>
      </c>
    </row>
    <row r="892" spans="1:12" x14ac:dyDescent="0.35">
      <c r="A892" t="s">
        <v>113</v>
      </c>
      <c r="B892" t="s">
        <v>104</v>
      </c>
      <c r="C892">
        <v>2014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20.030429999999999</v>
      </c>
      <c r="J892">
        <v>8.6987199999999998</v>
      </c>
      <c r="K892">
        <v>8.8204550000000008</v>
      </c>
      <c r="L892">
        <v>0</v>
      </c>
    </row>
    <row r="893" spans="1:12" x14ac:dyDescent="0.35">
      <c r="A893" t="s">
        <v>113</v>
      </c>
      <c r="B893" t="s">
        <v>116</v>
      </c>
      <c r="C893">
        <v>2014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20.89911</v>
      </c>
      <c r="J893">
        <v>8.570354</v>
      </c>
      <c r="K893">
        <v>8.7174329999999998</v>
      </c>
      <c r="L893">
        <v>0</v>
      </c>
    </row>
    <row r="894" spans="1:12" x14ac:dyDescent="0.35">
      <c r="A894" t="s">
        <v>113</v>
      </c>
      <c r="B894" t="s">
        <v>117</v>
      </c>
      <c r="C894">
        <v>2014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20.175730000000001</v>
      </c>
      <c r="J894">
        <v>8.9607150000000004</v>
      </c>
      <c r="K894">
        <v>9.0283060000000006</v>
      </c>
      <c r="L894">
        <v>0</v>
      </c>
    </row>
    <row r="895" spans="1:12" x14ac:dyDescent="0.35">
      <c r="A895" t="s">
        <v>113</v>
      </c>
      <c r="B895" t="s">
        <v>126</v>
      </c>
      <c r="C895">
        <v>2014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19.304169999999999</v>
      </c>
      <c r="J895">
        <v>8.4788899999999998</v>
      </c>
      <c r="K895">
        <v>8.4788899999999998</v>
      </c>
      <c r="L895">
        <v>0</v>
      </c>
    </row>
    <row r="896" spans="1:12" x14ac:dyDescent="0.35">
      <c r="A896" t="s">
        <v>113</v>
      </c>
      <c r="B896" t="s">
        <v>33</v>
      </c>
      <c r="C896">
        <v>2014</v>
      </c>
      <c r="D896">
        <v>0</v>
      </c>
      <c r="E896">
        <v>1</v>
      </c>
      <c r="F896">
        <v>1</v>
      </c>
      <c r="G896">
        <v>0</v>
      </c>
      <c r="H896">
        <v>0</v>
      </c>
      <c r="I896">
        <v>23.196349999999999</v>
      </c>
      <c r="J896">
        <v>8.8139070000000004</v>
      </c>
      <c r="K896">
        <v>8.9226419999999997</v>
      </c>
      <c r="L896">
        <v>0</v>
      </c>
    </row>
    <row r="897" spans="1:12" x14ac:dyDescent="0.35">
      <c r="A897" t="s">
        <v>113</v>
      </c>
      <c r="B897" t="s">
        <v>129</v>
      </c>
      <c r="C897">
        <v>2014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21.464320000000001</v>
      </c>
      <c r="J897">
        <v>8.3759560000000004</v>
      </c>
      <c r="K897">
        <v>8.4678749999999994</v>
      </c>
      <c r="L897">
        <v>0</v>
      </c>
    </row>
    <row r="898" spans="1:12" x14ac:dyDescent="0.35">
      <c r="A898" t="s">
        <v>113</v>
      </c>
      <c r="B898" t="s">
        <v>34</v>
      </c>
      <c r="C898">
        <v>2014</v>
      </c>
      <c r="D898">
        <v>0</v>
      </c>
      <c r="E898">
        <v>1</v>
      </c>
      <c r="F898">
        <v>1</v>
      </c>
      <c r="G898">
        <v>0</v>
      </c>
      <c r="H898">
        <v>0</v>
      </c>
      <c r="I898">
        <v>19.708310000000001</v>
      </c>
      <c r="J898">
        <v>8.8304659999999995</v>
      </c>
      <c r="K898">
        <v>8.9400940000000002</v>
      </c>
      <c r="L898">
        <v>0</v>
      </c>
    </row>
    <row r="899" spans="1:12" x14ac:dyDescent="0.35">
      <c r="A899" t="s">
        <v>113</v>
      </c>
      <c r="B899" t="s">
        <v>118</v>
      </c>
      <c r="C899">
        <v>2014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18.782720000000001</v>
      </c>
      <c r="J899">
        <v>8.6154460000000004</v>
      </c>
      <c r="K899">
        <v>8.7305309999999992</v>
      </c>
      <c r="L899">
        <v>0</v>
      </c>
    </row>
    <row r="900" spans="1:12" x14ac:dyDescent="0.35">
      <c r="A900" t="s">
        <v>113</v>
      </c>
      <c r="B900" t="s">
        <v>105</v>
      </c>
      <c r="C900">
        <v>2014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18.764420000000001</v>
      </c>
      <c r="J900">
        <v>8.6524520000000003</v>
      </c>
      <c r="K900">
        <v>8.6524520000000003</v>
      </c>
      <c r="L900">
        <v>0</v>
      </c>
    </row>
    <row r="901" spans="1:12" x14ac:dyDescent="0.35">
      <c r="A901" t="s">
        <v>113</v>
      </c>
      <c r="B901" t="s">
        <v>106</v>
      </c>
      <c r="C901">
        <v>2014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21.186599999999999</v>
      </c>
      <c r="J901">
        <v>8.6263489999999994</v>
      </c>
      <c r="K901">
        <v>8.7731469999999998</v>
      </c>
      <c r="L901">
        <v>0</v>
      </c>
    </row>
    <row r="902" spans="1:12" x14ac:dyDescent="0.35">
      <c r="A902" t="s">
        <v>113</v>
      </c>
      <c r="B902" t="s">
        <v>107</v>
      </c>
      <c r="C902">
        <v>2014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22.72916</v>
      </c>
      <c r="J902">
        <v>8.3491040000000005</v>
      </c>
      <c r="K902">
        <v>8.4962859999999996</v>
      </c>
      <c r="L902">
        <v>0</v>
      </c>
    </row>
    <row r="903" spans="1:12" x14ac:dyDescent="0.35">
      <c r="A903" t="s">
        <v>113</v>
      </c>
      <c r="B903" t="s">
        <v>108</v>
      </c>
      <c r="C903">
        <v>2014</v>
      </c>
      <c r="D903">
        <v>0</v>
      </c>
      <c r="E903">
        <v>0</v>
      </c>
      <c r="F903">
        <v>0</v>
      </c>
      <c r="G903">
        <v>0</v>
      </c>
      <c r="H903">
        <v>0</v>
      </c>
      <c r="I903">
        <v>21.873760000000001</v>
      </c>
      <c r="J903">
        <v>8.3887210000000003</v>
      </c>
      <c r="K903">
        <v>8.4009230000000006</v>
      </c>
      <c r="L903">
        <v>0</v>
      </c>
    </row>
    <row r="904" spans="1:12" x14ac:dyDescent="0.35">
      <c r="A904" t="s">
        <v>113</v>
      </c>
      <c r="B904" t="s">
        <v>119</v>
      </c>
      <c r="C904">
        <v>2014</v>
      </c>
      <c r="D904">
        <v>0</v>
      </c>
      <c r="E904">
        <v>1</v>
      </c>
      <c r="F904">
        <v>0</v>
      </c>
      <c r="G904">
        <v>0</v>
      </c>
      <c r="H904">
        <v>0</v>
      </c>
      <c r="I904">
        <v>24.321860000000001</v>
      </c>
      <c r="J904">
        <v>9.3985369999999993</v>
      </c>
      <c r="K904">
        <v>9.4935419999999997</v>
      </c>
      <c r="L904">
        <v>0</v>
      </c>
    </row>
    <row r="905" spans="1:12" x14ac:dyDescent="0.35">
      <c r="A905" t="s">
        <v>101</v>
      </c>
      <c r="B905" t="s">
        <v>92</v>
      </c>
      <c r="C905">
        <v>2014</v>
      </c>
      <c r="D905">
        <v>0</v>
      </c>
      <c r="E905">
        <v>1</v>
      </c>
      <c r="F905">
        <v>0</v>
      </c>
      <c r="G905">
        <v>0</v>
      </c>
      <c r="H905">
        <v>0</v>
      </c>
      <c r="I905">
        <v>21.322469999999999</v>
      </c>
      <c r="J905">
        <v>9.7546009999999992</v>
      </c>
      <c r="K905">
        <v>9.7290600000000005</v>
      </c>
      <c r="L905">
        <v>0</v>
      </c>
    </row>
    <row r="906" spans="1:12" x14ac:dyDescent="0.35">
      <c r="A906" t="s">
        <v>101</v>
      </c>
      <c r="B906" t="s">
        <v>109</v>
      </c>
      <c r="C906">
        <v>2014</v>
      </c>
      <c r="D906">
        <v>0</v>
      </c>
      <c r="E906">
        <v>0</v>
      </c>
      <c r="F906">
        <v>0</v>
      </c>
      <c r="G906">
        <v>1</v>
      </c>
      <c r="H906">
        <v>1</v>
      </c>
      <c r="I906">
        <v>20.932210000000001</v>
      </c>
      <c r="J906">
        <v>7.429621</v>
      </c>
      <c r="K906">
        <v>7.4300509999999997</v>
      </c>
      <c r="L906">
        <v>1</v>
      </c>
    </row>
    <row r="907" spans="1:12" x14ac:dyDescent="0.35">
      <c r="A907" t="s">
        <v>101</v>
      </c>
      <c r="B907" t="s">
        <v>110</v>
      </c>
      <c r="C907">
        <v>2014</v>
      </c>
      <c r="D907">
        <v>0</v>
      </c>
      <c r="E907">
        <v>0</v>
      </c>
      <c r="F907">
        <v>0</v>
      </c>
      <c r="G907">
        <v>1</v>
      </c>
      <c r="H907">
        <v>1</v>
      </c>
      <c r="I907">
        <v>22.676749999999998</v>
      </c>
      <c r="J907">
        <v>6.6556160000000002</v>
      </c>
      <c r="K907">
        <v>6.6643169999999996</v>
      </c>
      <c r="L907">
        <v>1</v>
      </c>
    </row>
    <row r="908" spans="1:12" x14ac:dyDescent="0.35">
      <c r="A908" t="s">
        <v>101</v>
      </c>
      <c r="B908" t="s">
        <v>111</v>
      </c>
      <c r="C908">
        <v>2014</v>
      </c>
      <c r="D908">
        <v>0</v>
      </c>
      <c r="E908">
        <v>0</v>
      </c>
      <c r="F908">
        <v>0</v>
      </c>
      <c r="G908">
        <v>0</v>
      </c>
      <c r="H908">
        <v>1</v>
      </c>
      <c r="I908">
        <v>18.999410000000001</v>
      </c>
      <c r="J908">
        <v>7.8154539999999999</v>
      </c>
      <c r="K908">
        <v>7.8424139999999998</v>
      </c>
      <c r="L908">
        <v>1</v>
      </c>
    </row>
    <row r="909" spans="1:12" x14ac:dyDescent="0.35">
      <c r="A909" t="s">
        <v>101</v>
      </c>
      <c r="B909" t="s">
        <v>112</v>
      </c>
      <c r="C909">
        <v>2014</v>
      </c>
      <c r="D909">
        <v>0</v>
      </c>
      <c r="E909">
        <v>0</v>
      </c>
      <c r="F909">
        <v>0</v>
      </c>
      <c r="G909">
        <v>0</v>
      </c>
      <c r="H909">
        <v>0</v>
      </c>
      <c r="I909">
        <v>20.96903</v>
      </c>
      <c r="J909">
        <v>9.0629950000000008</v>
      </c>
      <c r="K909">
        <v>9.0835899999999992</v>
      </c>
      <c r="L909">
        <v>0</v>
      </c>
    </row>
    <row r="910" spans="1:12" x14ac:dyDescent="0.35">
      <c r="A910" t="s">
        <v>101</v>
      </c>
      <c r="B910" t="s">
        <v>91</v>
      </c>
      <c r="C910">
        <v>2014</v>
      </c>
      <c r="D910">
        <v>0</v>
      </c>
      <c r="E910">
        <v>1</v>
      </c>
      <c r="F910">
        <v>0</v>
      </c>
      <c r="G910">
        <v>0</v>
      </c>
      <c r="H910">
        <v>0</v>
      </c>
      <c r="I910">
        <v>21.715150000000001</v>
      </c>
      <c r="J910">
        <v>8.5001949999999997</v>
      </c>
      <c r="K910">
        <v>8.6220510000000008</v>
      </c>
      <c r="L910">
        <v>0</v>
      </c>
    </row>
    <row r="911" spans="1:12" x14ac:dyDescent="0.35">
      <c r="A911" t="s">
        <v>101</v>
      </c>
      <c r="B911" t="s">
        <v>120</v>
      </c>
      <c r="C911">
        <v>2014</v>
      </c>
      <c r="D911">
        <v>0</v>
      </c>
      <c r="E911">
        <v>0</v>
      </c>
      <c r="F911">
        <v>0</v>
      </c>
      <c r="G911">
        <v>0</v>
      </c>
      <c r="H911">
        <v>1</v>
      </c>
      <c r="I911">
        <v>23.053989999999999</v>
      </c>
      <c r="J911">
        <v>7.094563</v>
      </c>
      <c r="K911">
        <v>7.0978630000000003</v>
      </c>
      <c r="L911">
        <v>0</v>
      </c>
    </row>
    <row r="912" spans="1:12" x14ac:dyDescent="0.35">
      <c r="A912" t="s">
        <v>101</v>
      </c>
      <c r="B912" t="s">
        <v>93</v>
      </c>
      <c r="C912">
        <v>2014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22.488479999999999</v>
      </c>
      <c r="J912">
        <v>9.0246829999999996</v>
      </c>
      <c r="K912">
        <v>9.0997120000000002</v>
      </c>
      <c r="L912">
        <v>0</v>
      </c>
    </row>
    <row r="913" spans="1:12" x14ac:dyDescent="0.35">
      <c r="A913" t="s">
        <v>101</v>
      </c>
      <c r="B913" t="s">
        <v>94</v>
      </c>
      <c r="C913">
        <v>2014</v>
      </c>
      <c r="D913">
        <v>0</v>
      </c>
      <c r="E913">
        <v>0</v>
      </c>
      <c r="F913">
        <v>0</v>
      </c>
      <c r="G913">
        <v>1</v>
      </c>
      <c r="H913">
        <v>1</v>
      </c>
      <c r="I913">
        <v>17.824380000000001</v>
      </c>
      <c r="J913">
        <v>8.2115770000000001</v>
      </c>
      <c r="K913">
        <v>8.2115770000000001</v>
      </c>
      <c r="L913">
        <v>1</v>
      </c>
    </row>
    <row r="914" spans="1:12" x14ac:dyDescent="0.35">
      <c r="A914" t="s">
        <v>101</v>
      </c>
      <c r="B914" t="s">
        <v>95</v>
      </c>
      <c r="C914">
        <v>2014</v>
      </c>
      <c r="D914">
        <v>0</v>
      </c>
      <c r="E914">
        <v>0</v>
      </c>
      <c r="F914">
        <v>0</v>
      </c>
      <c r="G914">
        <v>0</v>
      </c>
      <c r="H914">
        <v>1</v>
      </c>
      <c r="I914">
        <v>20.60303</v>
      </c>
      <c r="J914">
        <v>7.2918510000000003</v>
      </c>
      <c r="K914">
        <v>7.3199889999999996</v>
      </c>
      <c r="L914">
        <v>1</v>
      </c>
    </row>
    <row r="915" spans="1:12" x14ac:dyDescent="0.35">
      <c r="A915" t="s">
        <v>101</v>
      </c>
      <c r="B915" t="s">
        <v>96</v>
      </c>
      <c r="C915">
        <v>2014</v>
      </c>
      <c r="D915">
        <v>0</v>
      </c>
      <c r="E915">
        <v>0</v>
      </c>
      <c r="F915">
        <v>0</v>
      </c>
      <c r="G915">
        <v>1</v>
      </c>
      <c r="H915">
        <v>1</v>
      </c>
      <c r="I915">
        <v>23.442489999999999</v>
      </c>
      <c r="J915">
        <v>7.1863080000000004</v>
      </c>
      <c r="K915">
        <v>7.0404109999999998</v>
      </c>
      <c r="L915">
        <v>1</v>
      </c>
    </row>
    <row r="916" spans="1:12" x14ac:dyDescent="0.35">
      <c r="A916" t="s">
        <v>101</v>
      </c>
      <c r="B916" t="s">
        <v>97</v>
      </c>
      <c r="C916">
        <v>2014</v>
      </c>
      <c r="D916">
        <v>0</v>
      </c>
      <c r="E916">
        <v>0</v>
      </c>
      <c r="F916">
        <v>0</v>
      </c>
      <c r="G916">
        <v>0</v>
      </c>
      <c r="H916">
        <v>1</v>
      </c>
      <c r="I916">
        <v>21.58896</v>
      </c>
      <c r="J916">
        <v>7.1255740000000003</v>
      </c>
      <c r="K916">
        <v>7.124689</v>
      </c>
      <c r="L916">
        <v>1</v>
      </c>
    </row>
    <row r="917" spans="1:12" x14ac:dyDescent="0.35">
      <c r="A917" t="s">
        <v>101</v>
      </c>
      <c r="B917" t="s">
        <v>121</v>
      </c>
      <c r="C917">
        <v>2014</v>
      </c>
      <c r="D917">
        <v>0</v>
      </c>
      <c r="E917">
        <v>0</v>
      </c>
      <c r="F917">
        <v>0</v>
      </c>
      <c r="G917">
        <v>1</v>
      </c>
      <c r="H917">
        <v>1</v>
      </c>
      <c r="I917">
        <v>22.34676</v>
      </c>
      <c r="J917">
        <v>7.2783579999999999</v>
      </c>
      <c r="K917">
        <v>7.3335379999999999</v>
      </c>
      <c r="L917">
        <v>1</v>
      </c>
    </row>
    <row r="918" spans="1:12" x14ac:dyDescent="0.35">
      <c r="A918" t="s">
        <v>101</v>
      </c>
      <c r="B918" t="s">
        <v>98</v>
      </c>
      <c r="C918">
        <v>2014</v>
      </c>
      <c r="D918">
        <v>0</v>
      </c>
      <c r="E918">
        <v>0</v>
      </c>
      <c r="F918">
        <v>0</v>
      </c>
      <c r="G918">
        <v>1</v>
      </c>
      <c r="H918">
        <v>1</v>
      </c>
      <c r="I918">
        <v>18.03586</v>
      </c>
      <c r="J918">
        <v>7.6057309999999996</v>
      </c>
      <c r="K918">
        <v>7.605925</v>
      </c>
      <c r="L918">
        <v>1</v>
      </c>
    </row>
    <row r="919" spans="1:12" x14ac:dyDescent="0.35">
      <c r="A919" t="s">
        <v>101</v>
      </c>
      <c r="B919" t="s">
        <v>122</v>
      </c>
      <c r="C919">
        <v>2014</v>
      </c>
      <c r="D919">
        <v>0</v>
      </c>
      <c r="E919">
        <v>0</v>
      </c>
      <c r="F919">
        <v>0</v>
      </c>
      <c r="G919">
        <v>1</v>
      </c>
      <c r="H919">
        <v>1</v>
      </c>
      <c r="I919">
        <v>20.849799999999998</v>
      </c>
      <c r="J919">
        <v>7.6174140000000001</v>
      </c>
      <c r="K919">
        <v>7.6125150000000001</v>
      </c>
      <c r="L919">
        <v>1</v>
      </c>
    </row>
    <row r="920" spans="1:12" x14ac:dyDescent="0.35">
      <c r="A920" t="s">
        <v>101</v>
      </c>
      <c r="B920" t="s">
        <v>123</v>
      </c>
      <c r="C920">
        <v>2014</v>
      </c>
      <c r="D920">
        <v>0</v>
      </c>
      <c r="E920">
        <v>0</v>
      </c>
      <c r="F920">
        <v>0</v>
      </c>
      <c r="G920">
        <v>1</v>
      </c>
      <c r="H920">
        <v>1</v>
      </c>
      <c r="I920">
        <v>23.068079999999998</v>
      </c>
      <c r="J920">
        <v>6.658118</v>
      </c>
      <c r="K920">
        <v>6.8582020000000004</v>
      </c>
      <c r="L920">
        <v>1</v>
      </c>
    </row>
    <row r="921" spans="1:12" x14ac:dyDescent="0.35">
      <c r="A921" t="s">
        <v>101</v>
      </c>
      <c r="B921" t="s">
        <v>124</v>
      </c>
      <c r="C921">
        <v>2014</v>
      </c>
      <c r="D921">
        <v>0</v>
      </c>
      <c r="E921">
        <v>0</v>
      </c>
      <c r="F921">
        <v>0</v>
      </c>
      <c r="G921">
        <v>1</v>
      </c>
      <c r="H921">
        <v>1</v>
      </c>
      <c r="I921">
        <v>20.46632</v>
      </c>
      <c r="J921">
        <v>7.9576169999999999</v>
      </c>
      <c r="K921">
        <v>7.9406290000000004</v>
      </c>
      <c r="L921">
        <v>1</v>
      </c>
    </row>
    <row r="922" spans="1:12" x14ac:dyDescent="0.35">
      <c r="A922" t="s">
        <v>101</v>
      </c>
      <c r="B922" t="s">
        <v>127</v>
      </c>
      <c r="C922">
        <v>2014</v>
      </c>
      <c r="D922">
        <v>0</v>
      </c>
      <c r="E922">
        <v>0</v>
      </c>
      <c r="F922">
        <v>0</v>
      </c>
      <c r="G922">
        <v>0</v>
      </c>
      <c r="H922">
        <v>1</v>
      </c>
      <c r="I922">
        <v>18.194189999999999</v>
      </c>
      <c r="J922">
        <v>7.496607</v>
      </c>
      <c r="K922">
        <v>7.4964389999999996</v>
      </c>
      <c r="L922">
        <v>1</v>
      </c>
    </row>
    <row r="923" spans="1:12" x14ac:dyDescent="0.35">
      <c r="A923" t="s">
        <v>101</v>
      </c>
      <c r="B923" t="s">
        <v>99</v>
      </c>
      <c r="C923">
        <v>2014</v>
      </c>
      <c r="D923">
        <v>0</v>
      </c>
      <c r="E923">
        <v>0</v>
      </c>
      <c r="F923">
        <v>0</v>
      </c>
      <c r="G923">
        <v>0</v>
      </c>
      <c r="H923">
        <v>1</v>
      </c>
      <c r="I923">
        <v>20.356660000000002</v>
      </c>
      <c r="J923">
        <v>7.5493499999999996</v>
      </c>
      <c r="K923">
        <v>7.5490170000000001</v>
      </c>
      <c r="L923">
        <v>1</v>
      </c>
    </row>
    <row r="924" spans="1:12" x14ac:dyDescent="0.35">
      <c r="A924" t="s">
        <v>101</v>
      </c>
      <c r="B924" t="s">
        <v>100</v>
      </c>
      <c r="C924">
        <v>2014</v>
      </c>
      <c r="D924">
        <v>0</v>
      </c>
      <c r="E924">
        <v>0</v>
      </c>
      <c r="F924">
        <v>0</v>
      </c>
      <c r="G924">
        <v>0</v>
      </c>
      <c r="H924">
        <v>0</v>
      </c>
      <c r="I924">
        <v>18.738510000000002</v>
      </c>
      <c r="J924">
        <v>9.3983559999999997</v>
      </c>
      <c r="K924">
        <v>9.3977609999999991</v>
      </c>
      <c r="L924">
        <v>0</v>
      </c>
    </row>
    <row r="925" spans="1:12" x14ac:dyDescent="0.35">
      <c r="A925" t="s">
        <v>101</v>
      </c>
      <c r="B925" t="s">
        <v>113</v>
      </c>
      <c r="C925">
        <v>2014</v>
      </c>
      <c r="D925">
        <v>0</v>
      </c>
      <c r="E925">
        <v>1</v>
      </c>
      <c r="F925">
        <v>0</v>
      </c>
      <c r="G925">
        <v>0</v>
      </c>
      <c r="H925">
        <v>0</v>
      </c>
      <c r="I925">
        <v>20.047529999999998</v>
      </c>
      <c r="J925">
        <v>8.8666520000000002</v>
      </c>
      <c r="K925">
        <v>8.9633649999999996</v>
      </c>
      <c r="L925">
        <v>0</v>
      </c>
    </row>
    <row r="926" spans="1:12" x14ac:dyDescent="0.35">
      <c r="A926" t="s">
        <v>101</v>
      </c>
      <c r="B926" t="s">
        <v>114</v>
      </c>
      <c r="C926">
        <v>2014</v>
      </c>
      <c r="D926">
        <v>0</v>
      </c>
      <c r="E926">
        <v>0</v>
      </c>
      <c r="F926">
        <v>0</v>
      </c>
      <c r="G926">
        <v>1</v>
      </c>
      <c r="H926">
        <v>1</v>
      </c>
      <c r="I926">
        <v>22.77777</v>
      </c>
      <c r="J926">
        <v>7.5437430000000001</v>
      </c>
      <c r="K926">
        <v>7.4567269999999999</v>
      </c>
      <c r="L926">
        <v>1</v>
      </c>
    </row>
    <row r="927" spans="1:12" x14ac:dyDescent="0.35">
      <c r="A927" t="s">
        <v>101</v>
      </c>
      <c r="B927" t="s">
        <v>125</v>
      </c>
      <c r="C927">
        <v>2014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21.627649999999999</v>
      </c>
      <c r="J927">
        <v>9.1709599999999991</v>
      </c>
      <c r="K927">
        <v>9.1649360000000009</v>
      </c>
      <c r="L927">
        <v>0</v>
      </c>
    </row>
    <row r="928" spans="1:12" x14ac:dyDescent="0.35">
      <c r="A928" t="s">
        <v>101</v>
      </c>
      <c r="B928" t="s">
        <v>132</v>
      </c>
      <c r="C928">
        <v>2014</v>
      </c>
      <c r="D928">
        <v>0</v>
      </c>
      <c r="E928">
        <v>0</v>
      </c>
      <c r="F928">
        <v>0</v>
      </c>
      <c r="G928">
        <v>0</v>
      </c>
      <c r="H928">
        <v>1</v>
      </c>
      <c r="I928">
        <v>21.262699999999999</v>
      </c>
      <c r="J928">
        <v>9.1031069999999996</v>
      </c>
      <c r="K928">
        <v>9.1137820000000005</v>
      </c>
      <c r="L928">
        <v>0</v>
      </c>
    </row>
    <row r="929" spans="1:12" x14ac:dyDescent="0.35">
      <c r="A929" t="s">
        <v>101</v>
      </c>
      <c r="B929" t="s">
        <v>128</v>
      </c>
      <c r="C929">
        <v>2014</v>
      </c>
      <c r="D929">
        <v>0</v>
      </c>
      <c r="E929">
        <v>0</v>
      </c>
      <c r="F929">
        <v>0</v>
      </c>
      <c r="G929">
        <v>0</v>
      </c>
      <c r="H929">
        <v>1</v>
      </c>
      <c r="I929">
        <v>18.136839999999999</v>
      </c>
      <c r="J929">
        <v>7.6292450000000001</v>
      </c>
      <c r="K929">
        <v>7.6280239999999999</v>
      </c>
      <c r="L929">
        <v>1</v>
      </c>
    </row>
    <row r="930" spans="1:12" x14ac:dyDescent="0.35">
      <c r="A930" t="s">
        <v>101</v>
      </c>
      <c r="B930" t="s">
        <v>102</v>
      </c>
      <c r="C930">
        <v>2014</v>
      </c>
      <c r="D930">
        <v>0</v>
      </c>
      <c r="E930">
        <v>0</v>
      </c>
      <c r="F930">
        <v>0</v>
      </c>
      <c r="G930">
        <v>1</v>
      </c>
      <c r="H930">
        <v>1</v>
      </c>
      <c r="I930">
        <v>21.9193</v>
      </c>
      <c r="J930">
        <v>6.8615620000000002</v>
      </c>
      <c r="K930">
        <v>6.8615620000000002</v>
      </c>
      <c r="L930">
        <v>1</v>
      </c>
    </row>
    <row r="931" spans="1:12" x14ac:dyDescent="0.35">
      <c r="A931" t="s">
        <v>101</v>
      </c>
      <c r="B931" t="s">
        <v>115</v>
      </c>
      <c r="C931">
        <v>2014</v>
      </c>
      <c r="D931">
        <v>0</v>
      </c>
      <c r="E931">
        <v>0</v>
      </c>
      <c r="F931">
        <v>0</v>
      </c>
      <c r="G931">
        <v>0</v>
      </c>
      <c r="H931">
        <v>1</v>
      </c>
      <c r="I931">
        <v>18.888999999999999</v>
      </c>
      <c r="J931">
        <v>7.5804619999999998</v>
      </c>
      <c r="K931">
        <v>7.5806209999999998</v>
      </c>
      <c r="L931">
        <v>1</v>
      </c>
    </row>
    <row r="932" spans="1:12" x14ac:dyDescent="0.35">
      <c r="A932" t="s">
        <v>101</v>
      </c>
      <c r="B932" t="s">
        <v>130</v>
      </c>
      <c r="C932">
        <v>2014</v>
      </c>
      <c r="D932">
        <v>0</v>
      </c>
      <c r="E932">
        <v>0</v>
      </c>
      <c r="F932">
        <v>0</v>
      </c>
      <c r="G932">
        <v>0</v>
      </c>
      <c r="H932">
        <v>1</v>
      </c>
      <c r="I932">
        <v>21.274940000000001</v>
      </c>
      <c r="J932">
        <v>9.0464450000000003</v>
      </c>
      <c r="K932">
        <v>9.0342830000000003</v>
      </c>
      <c r="L932">
        <v>0</v>
      </c>
    </row>
    <row r="933" spans="1:12" x14ac:dyDescent="0.35">
      <c r="A933" t="s">
        <v>101</v>
      </c>
      <c r="B933" t="s">
        <v>103</v>
      </c>
      <c r="C933">
        <v>2014</v>
      </c>
      <c r="D933">
        <v>0</v>
      </c>
      <c r="E933">
        <v>1</v>
      </c>
      <c r="F933">
        <v>0</v>
      </c>
      <c r="G933">
        <v>1</v>
      </c>
      <c r="H933">
        <v>1</v>
      </c>
      <c r="I933">
        <v>18.838740000000001</v>
      </c>
      <c r="J933">
        <v>7.834066</v>
      </c>
      <c r="K933">
        <v>7.834066</v>
      </c>
      <c r="L933">
        <v>1</v>
      </c>
    </row>
    <row r="934" spans="1:12" x14ac:dyDescent="0.35">
      <c r="A934" t="s">
        <v>101</v>
      </c>
      <c r="B934" t="s">
        <v>131</v>
      </c>
      <c r="C934">
        <v>2014</v>
      </c>
      <c r="D934">
        <v>0</v>
      </c>
      <c r="E934">
        <v>0</v>
      </c>
      <c r="F934">
        <v>0</v>
      </c>
      <c r="G934">
        <v>1</v>
      </c>
      <c r="H934">
        <v>1</v>
      </c>
      <c r="I934">
        <v>22.7605</v>
      </c>
      <c r="J934">
        <v>6.6312639999999998</v>
      </c>
      <c r="K934">
        <v>6.6291690000000001</v>
      </c>
      <c r="L934">
        <v>1</v>
      </c>
    </row>
    <row r="935" spans="1:12" x14ac:dyDescent="0.35">
      <c r="A935" t="s">
        <v>101</v>
      </c>
      <c r="B935" t="s">
        <v>104</v>
      </c>
      <c r="C935">
        <v>2014</v>
      </c>
      <c r="D935">
        <v>0</v>
      </c>
      <c r="E935">
        <v>0</v>
      </c>
      <c r="F935">
        <v>0</v>
      </c>
      <c r="G935">
        <v>0</v>
      </c>
      <c r="H935">
        <v>1</v>
      </c>
      <c r="I935">
        <v>21.06851</v>
      </c>
      <c r="J935">
        <v>7.146255</v>
      </c>
      <c r="K935">
        <v>7.1459140000000003</v>
      </c>
      <c r="L935">
        <v>0</v>
      </c>
    </row>
    <row r="936" spans="1:12" x14ac:dyDescent="0.35">
      <c r="A936" t="s">
        <v>101</v>
      </c>
      <c r="B936" t="s">
        <v>116</v>
      </c>
      <c r="C936">
        <v>2014</v>
      </c>
      <c r="D936">
        <v>0</v>
      </c>
      <c r="E936">
        <v>0</v>
      </c>
      <c r="F936">
        <v>0</v>
      </c>
      <c r="G936">
        <v>0</v>
      </c>
      <c r="H936">
        <v>1</v>
      </c>
      <c r="I936">
        <v>21.492460000000001</v>
      </c>
      <c r="J936">
        <v>7.5126309999999998</v>
      </c>
      <c r="K936">
        <v>7.4505949999999999</v>
      </c>
      <c r="L936">
        <v>1</v>
      </c>
    </row>
    <row r="937" spans="1:12" x14ac:dyDescent="0.35">
      <c r="A937" t="s">
        <v>101</v>
      </c>
      <c r="B937" t="s">
        <v>117</v>
      </c>
      <c r="C937">
        <v>2014</v>
      </c>
      <c r="D937">
        <v>0</v>
      </c>
      <c r="E937">
        <v>0</v>
      </c>
      <c r="F937">
        <v>0</v>
      </c>
      <c r="G937">
        <v>1</v>
      </c>
      <c r="H937">
        <v>1</v>
      </c>
      <c r="I937">
        <v>20.76511</v>
      </c>
      <c r="J937">
        <v>7.4010749999999996</v>
      </c>
      <c r="K937">
        <v>7.3490089999999997</v>
      </c>
      <c r="L937">
        <v>1</v>
      </c>
    </row>
    <row r="938" spans="1:12" x14ac:dyDescent="0.35">
      <c r="A938" t="s">
        <v>101</v>
      </c>
      <c r="B938" t="s">
        <v>126</v>
      </c>
      <c r="C938">
        <v>2014</v>
      </c>
      <c r="D938">
        <v>0</v>
      </c>
      <c r="E938">
        <v>0</v>
      </c>
      <c r="F938">
        <v>0</v>
      </c>
      <c r="G938">
        <v>0</v>
      </c>
      <c r="H938">
        <v>1</v>
      </c>
      <c r="I938">
        <v>19.93327</v>
      </c>
      <c r="J938">
        <v>7.8420059999999996</v>
      </c>
      <c r="K938">
        <v>7.8420059999999996</v>
      </c>
      <c r="L938">
        <v>1</v>
      </c>
    </row>
    <row r="939" spans="1:12" x14ac:dyDescent="0.35">
      <c r="A939" t="s">
        <v>101</v>
      </c>
      <c r="B939" t="s">
        <v>33</v>
      </c>
      <c r="C939">
        <v>2014</v>
      </c>
      <c r="D939">
        <v>0</v>
      </c>
      <c r="E939">
        <v>1</v>
      </c>
      <c r="F939">
        <v>1</v>
      </c>
      <c r="G939">
        <v>0</v>
      </c>
      <c r="H939">
        <v>1</v>
      </c>
      <c r="I939">
        <v>24.298469999999998</v>
      </c>
      <c r="J939">
        <v>6.1339180000000004</v>
      </c>
      <c r="K939">
        <v>5.8979520000000001</v>
      </c>
      <c r="L939">
        <v>1</v>
      </c>
    </row>
    <row r="940" spans="1:12" x14ac:dyDescent="0.35">
      <c r="A940" t="s">
        <v>101</v>
      </c>
      <c r="B940" t="s">
        <v>129</v>
      </c>
      <c r="C940">
        <v>2014</v>
      </c>
      <c r="D940">
        <v>0</v>
      </c>
      <c r="E940">
        <v>0</v>
      </c>
      <c r="F940">
        <v>0</v>
      </c>
      <c r="G940">
        <v>0</v>
      </c>
      <c r="H940">
        <v>0</v>
      </c>
      <c r="I940">
        <v>21.405339999999999</v>
      </c>
      <c r="J940">
        <v>7.9405869999999998</v>
      </c>
      <c r="K940">
        <v>8.1979410000000001</v>
      </c>
      <c r="L940">
        <v>0</v>
      </c>
    </row>
    <row r="941" spans="1:12" x14ac:dyDescent="0.35">
      <c r="A941" t="s">
        <v>101</v>
      </c>
      <c r="B941" t="s">
        <v>34</v>
      </c>
      <c r="C941">
        <v>2014</v>
      </c>
      <c r="D941">
        <v>0</v>
      </c>
      <c r="E941">
        <v>1</v>
      </c>
      <c r="F941">
        <v>1</v>
      </c>
      <c r="G941">
        <v>0</v>
      </c>
      <c r="H941">
        <v>1</v>
      </c>
      <c r="I941">
        <v>21.18899</v>
      </c>
      <c r="J941">
        <v>5.8643239999999999</v>
      </c>
      <c r="K941">
        <v>5.767436</v>
      </c>
      <c r="L941">
        <v>1</v>
      </c>
    </row>
    <row r="942" spans="1:12" x14ac:dyDescent="0.35">
      <c r="A942" t="s">
        <v>101</v>
      </c>
      <c r="B942" t="s">
        <v>118</v>
      </c>
      <c r="C942">
        <v>2014</v>
      </c>
      <c r="D942">
        <v>0</v>
      </c>
      <c r="E942">
        <v>0</v>
      </c>
      <c r="F942">
        <v>0</v>
      </c>
      <c r="G942">
        <v>1</v>
      </c>
      <c r="H942">
        <v>1</v>
      </c>
      <c r="I942">
        <v>18.879200000000001</v>
      </c>
      <c r="J942">
        <v>7.4617810000000002</v>
      </c>
      <c r="K942">
        <v>7.4600309999999999</v>
      </c>
      <c r="L942">
        <v>1</v>
      </c>
    </row>
    <row r="943" spans="1:12" x14ac:dyDescent="0.35">
      <c r="A943" t="s">
        <v>101</v>
      </c>
      <c r="B943" t="s">
        <v>105</v>
      </c>
      <c r="C943">
        <v>2014</v>
      </c>
      <c r="D943">
        <v>0</v>
      </c>
      <c r="E943">
        <v>0</v>
      </c>
      <c r="F943">
        <v>0</v>
      </c>
      <c r="G943">
        <v>1</v>
      </c>
      <c r="H943">
        <v>1</v>
      </c>
      <c r="I943">
        <v>18.258520000000001</v>
      </c>
      <c r="J943">
        <v>7.4338959999999998</v>
      </c>
      <c r="K943">
        <v>7.4338959999999998</v>
      </c>
      <c r="L943">
        <v>1</v>
      </c>
    </row>
    <row r="944" spans="1:12" x14ac:dyDescent="0.35">
      <c r="A944" t="s">
        <v>101</v>
      </c>
      <c r="B944" t="s">
        <v>106</v>
      </c>
      <c r="C944">
        <v>2014</v>
      </c>
      <c r="D944">
        <v>0</v>
      </c>
      <c r="E944">
        <v>0</v>
      </c>
      <c r="F944">
        <v>0</v>
      </c>
      <c r="G944">
        <v>0</v>
      </c>
      <c r="H944">
        <v>1</v>
      </c>
      <c r="I944">
        <v>22.093240000000002</v>
      </c>
      <c r="J944">
        <v>7.3991939999999996</v>
      </c>
      <c r="K944">
        <v>7.3088369999999996</v>
      </c>
      <c r="L944">
        <v>1</v>
      </c>
    </row>
    <row r="945" spans="1:12" x14ac:dyDescent="0.35">
      <c r="A945" t="s">
        <v>101</v>
      </c>
      <c r="B945" t="s">
        <v>107</v>
      </c>
      <c r="C945">
        <v>2014</v>
      </c>
      <c r="D945">
        <v>0</v>
      </c>
      <c r="E945">
        <v>0</v>
      </c>
      <c r="F945">
        <v>0</v>
      </c>
      <c r="G945">
        <v>0</v>
      </c>
      <c r="H945">
        <v>1</v>
      </c>
      <c r="I945">
        <v>20.107610000000001</v>
      </c>
      <c r="J945">
        <v>8.0984739999999995</v>
      </c>
      <c r="K945">
        <v>8.0841960000000004</v>
      </c>
      <c r="L945">
        <v>0</v>
      </c>
    </row>
    <row r="946" spans="1:12" x14ac:dyDescent="0.35">
      <c r="A946" t="s">
        <v>101</v>
      </c>
      <c r="B946" t="s">
        <v>108</v>
      </c>
      <c r="C946">
        <v>2014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20.052209999999999</v>
      </c>
      <c r="J946">
        <v>9.2074639999999999</v>
      </c>
      <c r="K946">
        <v>9.2109369999999995</v>
      </c>
      <c r="L946">
        <v>0</v>
      </c>
    </row>
    <row r="947" spans="1:12" x14ac:dyDescent="0.35">
      <c r="A947" t="s">
        <v>101</v>
      </c>
      <c r="B947" t="s">
        <v>119</v>
      </c>
      <c r="C947">
        <v>2014</v>
      </c>
      <c r="D947">
        <v>0</v>
      </c>
      <c r="E947">
        <v>1</v>
      </c>
      <c r="F947">
        <v>0</v>
      </c>
      <c r="G947">
        <v>0</v>
      </c>
      <c r="H947">
        <v>0</v>
      </c>
      <c r="I947">
        <v>24.187740000000002</v>
      </c>
      <c r="J947">
        <v>8.6047659999999997</v>
      </c>
      <c r="K947">
        <v>8.7887760000000004</v>
      </c>
      <c r="L947">
        <v>0</v>
      </c>
    </row>
    <row r="948" spans="1:12" x14ac:dyDescent="0.35">
      <c r="A948" t="s">
        <v>114</v>
      </c>
      <c r="B948" t="s">
        <v>92</v>
      </c>
      <c r="C948">
        <v>2014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22.453700000000001</v>
      </c>
      <c r="J948">
        <v>9.6937470000000001</v>
      </c>
      <c r="K948">
        <v>9.670382</v>
      </c>
      <c r="L948">
        <v>0</v>
      </c>
    </row>
    <row r="949" spans="1:12" x14ac:dyDescent="0.35">
      <c r="A949" t="s">
        <v>114</v>
      </c>
      <c r="B949" t="s">
        <v>109</v>
      </c>
      <c r="C949">
        <v>2014</v>
      </c>
      <c r="D949">
        <v>1</v>
      </c>
      <c r="E949">
        <v>0</v>
      </c>
      <c r="F949">
        <v>0</v>
      </c>
      <c r="G949">
        <v>1</v>
      </c>
      <c r="H949">
        <v>1</v>
      </c>
      <c r="I949">
        <v>23.1386</v>
      </c>
      <c r="J949">
        <v>6.642055</v>
      </c>
      <c r="K949">
        <v>6.5749639999999996</v>
      </c>
      <c r="L949">
        <v>1</v>
      </c>
    </row>
    <row r="950" spans="1:12" x14ac:dyDescent="0.35">
      <c r="A950" t="s">
        <v>114</v>
      </c>
      <c r="B950" t="s">
        <v>110</v>
      </c>
      <c r="C950">
        <v>2014</v>
      </c>
      <c r="D950">
        <v>0</v>
      </c>
      <c r="E950">
        <v>0</v>
      </c>
      <c r="F950">
        <v>0</v>
      </c>
      <c r="G950">
        <v>1</v>
      </c>
      <c r="H950">
        <v>1</v>
      </c>
      <c r="I950">
        <v>23.066050000000001</v>
      </c>
      <c r="J950">
        <v>7.0685750000000001</v>
      </c>
      <c r="K950">
        <v>6.9184380000000001</v>
      </c>
      <c r="L950">
        <v>1</v>
      </c>
    </row>
    <row r="951" spans="1:12" x14ac:dyDescent="0.35">
      <c r="A951" t="s">
        <v>114</v>
      </c>
      <c r="B951" t="s">
        <v>111</v>
      </c>
      <c r="C951">
        <v>2014</v>
      </c>
      <c r="D951">
        <v>0</v>
      </c>
      <c r="E951">
        <v>0</v>
      </c>
      <c r="F951">
        <v>0</v>
      </c>
      <c r="G951">
        <v>0</v>
      </c>
      <c r="H951">
        <v>1</v>
      </c>
      <c r="I951">
        <v>21.523260000000001</v>
      </c>
      <c r="J951">
        <v>6.7963149999999999</v>
      </c>
      <c r="K951">
        <v>6.978904</v>
      </c>
      <c r="L951">
        <v>1</v>
      </c>
    </row>
    <row r="952" spans="1:12" x14ac:dyDescent="0.35">
      <c r="A952" t="s">
        <v>114</v>
      </c>
      <c r="B952" t="s">
        <v>112</v>
      </c>
      <c r="C952">
        <v>2014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22.746960000000001</v>
      </c>
      <c r="J952">
        <v>9.0928129999999996</v>
      </c>
      <c r="K952">
        <v>9.1033000000000008</v>
      </c>
      <c r="L952">
        <v>0</v>
      </c>
    </row>
    <row r="953" spans="1:12" x14ac:dyDescent="0.35">
      <c r="A953" t="s">
        <v>114</v>
      </c>
      <c r="B953" t="s">
        <v>91</v>
      </c>
      <c r="C953">
        <v>2014</v>
      </c>
      <c r="D953">
        <v>0</v>
      </c>
      <c r="E953">
        <v>0</v>
      </c>
      <c r="F953">
        <v>0</v>
      </c>
      <c r="G953">
        <v>0</v>
      </c>
      <c r="H953">
        <v>0</v>
      </c>
      <c r="I953">
        <v>22.622720000000001</v>
      </c>
      <c r="J953">
        <v>8.8172379999999997</v>
      </c>
      <c r="K953">
        <v>8.8869150000000001</v>
      </c>
      <c r="L953">
        <v>0</v>
      </c>
    </row>
    <row r="954" spans="1:12" x14ac:dyDescent="0.35">
      <c r="A954" t="s">
        <v>114</v>
      </c>
      <c r="B954" t="s">
        <v>120</v>
      </c>
      <c r="C954">
        <v>2014</v>
      </c>
      <c r="D954">
        <v>1</v>
      </c>
      <c r="E954">
        <v>1</v>
      </c>
      <c r="F954">
        <v>0</v>
      </c>
      <c r="G954">
        <v>0</v>
      </c>
      <c r="H954">
        <v>1</v>
      </c>
      <c r="I954">
        <v>23.90541</v>
      </c>
      <c r="J954">
        <v>6.540089</v>
      </c>
      <c r="K954">
        <v>6.3066149999999999</v>
      </c>
      <c r="L954">
        <v>0</v>
      </c>
    </row>
    <row r="955" spans="1:12" x14ac:dyDescent="0.35">
      <c r="A955" t="s">
        <v>114</v>
      </c>
      <c r="B955" t="s">
        <v>93</v>
      </c>
      <c r="C955">
        <v>2014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23.638660000000002</v>
      </c>
      <c r="J955">
        <v>9.0054639999999999</v>
      </c>
      <c r="K955">
        <v>9.0585450000000005</v>
      </c>
      <c r="L955">
        <v>0</v>
      </c>
    </row>
    <row r="956" spans="1:12" x14ac:dyDescent="0.35">
      <c r="A956" t="s">
        <v>114</v>
      </c>
      <c r="B956" t="s">
        <v>94</v>
      </c>
      <c r="C956">
        <v>2014</v>
      </c>
      <c r="D956">
        <v>0</v>
      </c>
      <c r="E956">
        <v>0</v>
      </c>
      <c r="F956">
        <v>0</v>
      </c>
      <c r="G956">
        <v>1</v>
      </c>
      <c r="H956">
        <v>1</v>
      </c>
      <c r="I956">
        <v>20.246310000000001</v>
      </c>
      <c r="J956">
        <v>7.580476</v>
      </c>
      <c r="K956">
        <v>7.580476</v>
      </c>
      <c r="L956">
        <v>1</v>
      </c>
    </row>
    <row r="957" spans="1:12" x14ac:dyDescent="0.35">
      <c r="A957" t="s">
        <v>114</v>
      </c>
      <c r="B957" t="s">
        <v>95</v>
      </c>
      <c r="C957">
        <v>2014</v>
      </c>
      <c r="D957">
        <v>0</v>
      </c>
      <c r="E957">
        <v>0</v>
      </c>
      <c r="F957">
        <v>0</v>
      </c>
      <c r="G957">
        <v>0</v>
      </c>
      <c r="H957">
        <v>1</v>
      </c>
      <c r="I957">
        <v>22.461780000000001</v>
      </c>
      <c r="J957">
        <v>6.8302300000000002</v>
      </c>
      <c r="K957">
        <v>6.7084799999999998</v>
      </c>
      <c r="L957">
        <v>1</v>
      </c>
    </row>
    <row r="958" spans="1:12" x14ac:dyDescent="0.35">
      <c r="A958" t="s">
        <v>114</v>
      </c>
      <c r="B958" t="s">
        <v>96</v>
      </c>
      <c r="C958">
        <v>2014</v>
      </c>
      <c r="D958">
        <v>0</v>
      </c>
      <c r="E958">
        <v>0</v>
      </c>
      <c r="F958">
        <v>0</v>
      </c>
      <c r="G958">
        <v>1</v>
      </c>
      <c r="H958">
        <v>1</v>
      </c>
      <c r="I958">
        <v>25.06071</v>
      </c>
      <c r="J958">
        <v>7.0783269999999998</v>
      </c>
      <c r="K958">
        <v>6.8480829999999999</v>
      </c>
      <c r="L958">
        <v>1</v>
      </c>
    </row>
    <row r="959" spans="1:12" x14ac:dyDescent="0.35">
      <c r="A959" t="s">
        <v>114</v>
      </c>
      <c r="B959" t="s">
        <v>97</v>
      </c>
      <c r="C959">
        <v>2014</v>
      </c>
      <c r="D959">
        <v>0</v>
      </c>
      <c r="E959">
        <v>0</v>
      </c>
      <c r="F959">
        <v>0</v>
      </c>
      <c r="G959">
        <v>0</v>
      </c>
      <c r="H959">
        <v>1</v>
      </c>
      <c r="I959">
        <v>22.162579999999998</v>
      </c>
      <c r="J959">
        <v>7.3348399999999998</v>
      </c>
      <c r="K959">
        <v>7.2407539999999999</v>
      </c>
      <c r="L959">
        <v>1</v>
      </c>
    </row>
    <row r="960" spans="1:12" x14ac:dyDescent="0.35">
      <c r="A960" t="s">
        <v>114</v>
      </c>
      <c r="B960" t="s">
        <v>121</v>
      </c>
      <c r="C960">
        <v>2014</v>
      </c>
      <c r="D960">
        <v>0</v>
      </c>
      <c r="E960">
        <v>0</v>
      </c>
      <c r="F960">
        <v>0</v>
      </c>
      <c r="G960">
        <v>1</v>
      </c>
      <c r="H960">
        <v>1</v>
      </c>
      <c r="I960">
        <v>23.966729999999998</v>
      </c>
      <c r="J960">
        <v>7.2217779999999996</v>
      </c>
      <c r="K960">
        <v>7.109934</v>
      </c>
      <c r="L960">
        <v>1</v>
      </c>
    </row>
    <row r="961" spans="1:12" x14ac:dyDescent="0.35">
      <c r="A961" t="s">
        <v>114</v>
      </c>
      <c r="B961" t="s">
        <v>98</v>
      </c>
      <c r="C961">
        <v>2014</v>
      </c>
      <c r="D961">
        <v>0</v>
      </c>
      <c r="E961">
        <v>0</v>
      </c>
      <c r="F961">
        <v>0</v>
      </c>
      <c r="G961">
        <v>1</v>
      </c>
      <c r="H961">
        <v>1</v>
      </c>
      <c r="I961">
        <v>19.988659999999999</v>
      </c>
      <c r="J961">
        <v>7.6620939999999997</v>
      </c>
      <c r="K961">
        <v>7.6127729999999998</v>
      </c>
      <c r="L961">
        <v>1</v>
      </c>
    </row>
    <row r="962" spans="1:12" x14ac:dyDescent="0.35">
      <c r="A962" t="s">
        <v>114</v>
      </c>
      <c r="B962" t="s">
        <v>122</v>
      </c>
      <c r="C962">
        <v>2014</v>
      </c>
      <c r="D962">
        <v>0</v>
      </c>
      <c r="E962">
        <v>0</v>
      </c>
      <c r="F962">
        <v>0</v>
      </c>
      <c r="G962">
        <v>1</v>
      </c>
      <c r="H962">
        <v>1</v>
      </c>
      <c r="I962">
        <v>21.589970000000001</v>
      </c>
      <c r="J962">
        <v>7.6975709999999999</v>
      </c>
      <c r="K962">
        <v>7.6582939999999997</v>
      </c>
      <c r="L962">
        <v>1</v>
      </c>
    </row>
    <row r="963" spans="1:12" x14ac:dyDescent="0.35">
      <c r="A963" t="s">
        <v>114</v>
      </c>
      <c r="B963" t="s">
        <v>123</v>
      </c>
      <c r="C963">
        <v>2014</v>
      </c>
      <c r="D963">
        <v>1</v>
      </c>
      <c r="E963">
        <v>0</v>
      </c>
      <c r="F963">
        <v>0</v>
      </c>
      <c r="G963">
        <v>1</v>
      </c>
      <c r="H963">
        <v>1</v>
      </c>
      <c r="I963">
        <v>24.860620000000001</v>
      </c>
      <c r="J963">
        <v>7.0122790000000004</v>
      </c>
      <c r="K963">
        <v>6.7605149999999998</v>
      </c>
      <c r="L963">
        <v>1</v>
      </c>
    </row>
    <row r="964" spans="1:12" x14ac:dyDescent="0.35">
      <c r="A964" t="s">
        <v>114</v>
      </c>
      <c r="B964" t="s">
        <v>124</v>
      </c>
      <c r="C964">
        <v>2014</v>
      </c>
      <c r="D964">
        <v>0</v>
      </c>
      <c r="E964">
        <v>0</v>
      </c>
      <c r="F964">
        <v>0</v>
      </c>
      <c r="G964">
        <v>1</v>
      </c>
      <c r="H964">
        <v>1</v>
      </c>
      <c r="I964">
        <v>22.507829999999998</v>
      </c>
      <c r="J964">
        <v>6.9578319999999998</v>
      </c>
      <c r="K964">
        <v>7.0538959999999999</v>
      </c>
      <c r="L964">
        <v>1</v>
      </c>
    </row>
    <row r="965" spans="1:12" x14ac:dyDescent="0.35">
      <c r="A965" t="s">
        <v>114</v>
      </c>
      <c r="B965" t="s">
        <v>127</v>
      </c>
      <c r="C965">
        <v>2014</v>
      </c>
      <c r="D965">
        <v>0</v>
      </c>
      <c r="E965">
        <v>0</v>
      </c>
      <c r="F965">
        <v>0</v>
      </c>
      <c r="G965">
        <v>0</v>
      </c>
      <c r="H965">
        <v>1</v>
      </c>
      <c r="I965">
        <v>21.795629999999999</v>
      </c>
      <c r="J965">
        <v>6.2474559999999997</v>
      </c>
      <c r="K965">
        <v>6.2861209999999996</v>
      </c>
      <c r="L965">
        <v>1</v>
      </c>
    </row>
    <row r="966" spans="1:12" x14ac:dyDescent="0.35">
      <c r="A966" t="s">
        <v>114</v>
      </c>
      <c r="B966" t="s">
        <v>99</v>
      </c>
      <c r="C966">
        <v>2014</v>
      </c>
      <c r="D966">
        <v>0</v>
      </c>
      <c r="E966">
        <v>0</v>
      </c>
      <c r="F966">
        <v>0</v>
      </c>
      <c r="G966">
        <v>0</v>
      </c>
      <c r="H966">
        <v>1</v>
      </c>
      <c r="I966">
        <v>22.266909999999999</v>
      </c>
      <c r="J966">
        <v>6.6985950000000001</v>
      </c>
      <c r="K966">
        <v>6.6884889999999997</v>
      </c>
      <c r="L966">
        <v>1</v>
      </c>
    </row>
    <row r="967" spans="1:12" x14ac:dyDescent="0.35">
      <c r="A967" t="s">
        <v>114</v>
      </c>
      <c r="B967" t="s">
        <v>100</v>
      </c>
      <c r="C967">
        <v>2014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21.259450000000001</v>
      </c>
      <c r="J967">
        <v>9.2886839999999999</v>
      </c>
      <c r="K967">
        <v>9.2994020000000006</v>
      </c>
      <c r="L967">
        <v>0</v>
      </c>
    </row>
    <row r="968" spans="1:12" x14ac:dyDescent="0.35">
      <c r="A968" t="s">
        <v>114</v>
      </c>
      <c r="B968" t="s">
        <v>113</v>
      </c>
      <c r="C968">
        <v>2014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22.056370000000001</v>
      </c>
      <c r="J968">
        <v>8.6874760000000002</v>
      </c>
      <c r="K968">
        <v>8.7926669999999998</v>
      </c>
      <c r="L968">
        <v>0</v>
      </c>
    </row>
    <row r="969" spans="1:12" x14ac:dyDescent="0.35">
      <c r="A969" t="s">
        <v>114</v>
      </c>
      <c r="B969" t="s">
        <v>101</v>
      </c>
      <c r="C969">
        <v>2014</v>
      </c>
      <c r="D969">
        <v>0</v>
      </c>
      <c r="E969">
        <v>0</v>
      </c>
      <c r="F969">
        <v>0</v>
      </c>
      <c r="G969">
        <v>1</v>
      </c>
      <c r="H969">
        <v>1</v>
      </c>
      <c r="I969">
        <v>21.98283</v>
      </c>
      <c r="J969">
        <v>7.5437430000000001</v>
      </c>
      <c r="K969">
        <v>7.4567269999999999</v>
      </c>
      <c r="L969">
        <v>1</v>
      </c>
    </row>
    <row r="970" spans="1:12" x14ac:dyDescent="0.35">
      <c r="A970" t="s">
        <v>114</v>
      </c>
      <c r="B970" t="s">
        <v>125</v>
      </c>
      <c r="C970">
        <v>2014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22.864809999999999</v>
      </c>
      <c r="J970">
        <v>9.1985469999999996</v>
      </c>
      <c r="K970">
        <v>9.1792999999999996</v>
      </c>
      <c r="L970">
        <v>0</v>
      </c>
    </row>
    <row r="971" spans="1:12" x14ac:dyDescent="0.35">
      <c r="A971" t="s">
        <v>114</v>
      </c>
      <c r="B971" t="s">
        <v>132</v>
      </c>
      <c r="C971">
        <v>2014</v>
      </c>
      <c r="D971">
        <v>0</v>
      </c>
      <c r="E971">
        <v>0</v>
      </c>
      <c r="F971">
        <v>0</v>
      </c>
      <c r="G971">
        <v>0</v>
      </c>
      <c r="H971">
        <v>1</v>
      </c>
      <c r="I971">
        <v>22.70767</v>
      </c>
      <c r="J971">
        <v>9.1045180000000006</v>
      </c>
      <c r="K971">
        <v>9.1087369999999996</v>
      </c>
      <c r="L971">
        <v>0</v>
      </c>
    </row>
    <row r="972" spans="1:12" x14ac:dyDescent="0.35">
      <c r="A972" t="s">
        <v>114</v>
      </c>
      <c r="B972" t="s">
        <v>128</v>
      </c>
      <c r="C972">
        <v>2014</v>
      </c>
      <c r="D972">
        <v>0</v>
      </c>
      <c r="E972">
        <v>0</v>
      </c>
      <c r="F972">
        <v>0</v>
      </c>
      <c r="G972">
        <v>0</v>
      </c>
      <c r="H972">
        <v>1</v>
      </c>
      <c r="I972">
        <v>20.67191</v>
      </c>
      <c r="J972">
        <v>7.4419029999999999</v>
      </c>
      <c r="K972">
        <v>7.3979270000000001</v>
      </c>
      <c r="L972">
        <v>1</v>
      </c>
    </row>
    <row r="973" spans="1:12" x14ac:dyDescent="0.35">
      <c r="A973" t="s">
        <v>114</v>
      </c>
      <c r="B973" t="s">
        <v>102</v>
      </c>
      <c r="C973">
        <v>2014</v>
      </c>
      <c r="D973">
        <v>0</v>
      </c>
      <c r="E973">
        <v>0</v>
      </c>
      <c r="F973">
        <v>0</v>
      </c>
      <c r="G973">
        <v>1</v>
      </c>
      <c r="H973">
        <v>1</v>
      </c>
      <c r="I973">
        <v>21.73987</v>
      </c>
      <c r="J973">
        <v>6.8967109999999998</v>
      </c>
      <c r="K973">
        <v>6.8967109999999998</v>
      </c>
      <c r="L973">
        <v>1</v>
      </c>
    </row>
    <row r="974" spans="1:12" x14ac:dyDescent="0.35">
      <c r="A974" t="s">
        <v>114</v>
      </c>
      <c r="B974" t="s">
        <v>115</v>
      </c>
      <c r="C974">
        <v>2014</v>
      </c>
      <c r="D974">
        <v>0</v>
      </c>
      <c r="E974">
        <v>0</v>
      </c>
      <c r="F974">
        <v>0</v>
      </c>
      <c r="G974">
        <v>0</v>
      </c>
      <c r="H974">
        <v>1</v>
      </c>
      <c r="I974">
        <v>20.032979999999998</v>
      </c>
      <c r="J974">
        <v>7.5332800000000004</v>
      </c>
      <c r="K974">
        <v>7.4820169999999999</v>
      </c>
      <c r="L974">
        <v>1</v>
      </c>
    </row>
    <row r="975" spans="1:12" x14ac:dyDescent="0.35">
      <c r="A975" t="s">
        <v>114</v>
      </c>
      <c r="B975" t="s">
        <v>130</v>
      </c>
      <c r="C975">
        <v>2014</v>
      </c>
      <c r="D975">
        <v>0</v>
      </c>
      <c r="E975">
        <v>0</v>
      </c>
      <c r="F975">
        <v>0</v>
      </c>
      <c r="G975">
        <v>0</v>
      </c>
      <c r="H975">
        <v>1</v>
      </c>
      <c r="I975">
        <v>22.457229999999999</v>
      </c>
      <c r="J975">
        <v>9.2361819999999994</v>
      </c>
      <c r="K975">
        <v>9.2143180000000005</v>
      </c>
      <c r="L975">
        <v>0</v>
      </c>
    </row>
    <row r="976" spans="1:12" x14ac:dyDescent="0.35">
      <c r="A976" t="s">
        <v>114</v>
      </c>
      <c r="B976" t="s">
        <v>103</v>
      </c>
      <c r="C976">
        <v>2014</v>
      </c>
      <c r="D976">
        <v>0</v>
      </c>
      <c r="E976">
        <v>0</v>
      </c>
      <c r="F976">
        <v>0</v>
      </c>
      <c r="G976">
        <v>1</v>
      </c>
      <c r="H976">
        <v>1</v>
      </c>
      <c r="I976">
        <v>20.83954</v>
      </c>
      <c r="J976">
        <v>6.5326209999999998</v>
      </c>
      <c r="K976">
        <v>6.5326209999999998</v>
      </c>
      <c r="L976">
        <v>1</v>
      </c>
    </row>
    <row r="977" spans="1:12" x14ac:dyDescent="0.35">
      <c r="A977" t="s">
        <v>114</v>
      </c>
      <c r="B977" t="s">
        <v>131</v>
      </c>
      <c r="C977">
        <v>2014</v>
      </c>
      <c r="D977">
        <v>0</v>
      </c>
      <c r="E977">
        <v>0</v>
      </c>
      <c r="F977">
        <v>0</v>
      </c>
      <c r="G977">
        <v>1</v>
      </c>
      <c r="H977">
        <v>1</v>
      </c>
      <c r="I977">
        <v>23.00863</v>
      </c>
      <c r="J977">
        <v>7.1678139999999999</v>
      </c>
      <c r="K977">
        <v>7.0134169999999996</v>
      </c>
      <c r="L977">
        <v>1</v>
      </c>
    </row>
    <row r="978" spans="1:12" x14ac:dyDescent="0.35">
      <c r="A978" t="s">
        <v>114</v>
      </c>
      <c r="B978" t="s">
        <v>104</v>
      </c>
      <c r="C978">
        <v>2014</v>
      </c>
      <c r="D978">
        <v>0</v>
      </c>
      <c r="E978">
        <v>0</v>
      </c>
      <c r="F978">
        <v>0</v>
      </c>
      <c r="G978">
        <v>0</v>
      </c>
      <c r="H978">
        <v>1</v>
      </c>
      <c r="I978">
        <v>21.69021</v>
      </c>
      <c r="J978">
        <v>7.6057449999999998</v>
      </c>
      <c r="K978">
        <v>7.5289489999999999</v>
      </c>
      <c r="L978">
        <v>0</v>
      </c>
    </row>
    <row r="979" spans="1:12" x14ac:dyDescent="0.35">
      <c r="A979" t="s">
        <v>114</v>
      </c>
      <c r="B979" t="s">
        <v>116</v>
      </c>
      <c r="C979">
        <v>2014</v>
      </c>
      <c r="D979">
        <v>0</v>
      </c>
      <c r="E979">
        <v>0</v>
      </c>
      <c r="F979">
        <v>0</v>
      </c>
      <c r="G979">
        <v>0</v>
      </c>
      <c r="H979">
        <v>1</v>
      </c>
      <c r="I979">
        <v>23.306750000000001</v>
      </c>
      <c r="J979">
        <v>7.1845819999999998</v>
      </c>
      <c r="K979">
        <v>7.0642420000000001</v>
      </c>
      <c r="L979">
        <v>1</v>
      </c>
    </row>
    <row r="980" spans="1:12" x14ac:dyDescent="0.35">
      <c r="A980" t="s">
        <v>114</v>
      </c>
      <c r="B980" t="s">
        <v>117</v>
      </c>
      <c r="C980">
        <v>2014</v>
      </c>
      <c r="D980">
        <v>0</v>
      </c>
      <c r="E980">
        <v>0</v>
      </c>
      <c r="F980">
        <v>0</v>
      </c>
      <c r="G980">
        <v>1</v>
      </c>
      <c r="H980">
        <v>1</v>
      </c>
      <c r="I980">
        <v>22.09703</v>
      </c>
      <c r="J980">
        <v>7.531949</v>
      </c>
      <c r="K980">
        <v>7.4939580000000001</v>
      </c>
      <c r="L980">
        <v>1</v>
      </c>
    </row>
    <row r="981" spans="1:12" x14ac:dyDescent="0.35">
      <c r="A981" t="s">
        <v>114</v>
      </c>
      <c r="B981" t="s">
        <v>126</v>
      </c>
      <c r="C981">
        <v>2014</v>
      </c>
      <c r="D981">
        <v>0</v>
      </c>
      <c r="E981">
        <v>0</v>
      </c>
      <c r="F981">
        <v>0</v>
      </c>
      <c r="G981">
        <v>0</v>
      </c>
      <c r="H981">
        <v>1</v>
      </c>
      <c r="I981">
        <v>22.73667</v>
      </c>
      <c r="J981">
        <v>7.0399279999999997</v>
      </c>
      <c r="K981">
        <v>7.0399279999999997</v>
      </c>
      <c r="L981">
        <v>1</v>
      </c>
    </row>
    <row r="982" spans="1:12" x14ac:dyDescent="0.35">
      <c r="A982" t="s">
        <v>114</v>
      </c>
      <c r="B982" t="s">
        <v>33</v>
      </c>
      <c r="C982">
        <v>2014</v>
      </c>
      <c r="D982">
        <v>0</v>
      </c>
      <c r="E982">
        <v>0</v>
      </c>
      <c r="F982">
        <v>0</v>
      </c>
      <c r="G982">
        <v>0</v>
      </c>
      <c r="H982">
        <v>1</v>
      </c>
      <c r="I982">
        <v>24.182079999999999</v>
      </c>
      <c r="J982">
        <v>7.2715069999999997</v>
      </c>
      <c r="K982">
        <v>7.2536990000000001</v>
      </c>
      <c r="L982">
        <v>1</v>
      </c>
    </row>
    <row r="983" spans="1:12" x14ac:dyDescent="0.35">
      <c r="A983" t="s">
        <v>114</v>
      </c>
      <c r="B983" t="s">
        <v>129</v>
      </c>
      <c r="C983">
        <v>2014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23.543939999999999</v>
      </c>
      <c r="J983">
        <v>7.7770320000000002</v>
      </c>
      <c r="K983">
        <v>8.0648</v>
      </c>
      <c r="L983">
        <v>0</v>
      </c>
    </row>
    <row r="984" spans="1:12" x14ac:dyDescent="0.35">
      <c r="A984" t="s">
        <v>114</v>
      </c>
      <c r="B984" t="s">
        <v>34</v>
      </c>
      <c r="C984">
        <v>2014</v>
      </c>
      <c r="D984">
        <v>0</v>
      </c>
      <c r="E984">
        <v>0</v>
      </c>
      <c r="F984">
        <v>0</v>
      </c>
      <c r="G984">
        <v>0</v>
      </c>
      <c r="H984">
        <v>1</v>
      </c>
      <c r="I984">
        <v>21.416869999999999</v>
      </c>
      <c r="J984">
        <v>7.5663070000000001</v>
      </c>
      <c r="K984">
        <v>7.4940350000000002</v>
      </c>
      <c r="L984">
        <v>1</v>
      </c>
    </row>
    <row r="985" spans="1:12" x14ac:dyDescent="0.35">
      <c r="A985" t="s">
        <v>114</v>
      </c>
      <c r="B985" t="s">
        <v>118</v>
      </c>
      <c r="C985">
        <v>2014</v>
      </c>
      <c r="D985">
        <v>0</v>
      </c>
      <c r="E985">
        <v>0</v>
      </c>
      <c r="F985">
        <v>0</v>
      </c>
      <c r="G985">
        <v>1</v>
      </c>
      <c r="H985">
        <v>1</v>
      </c>
      <c r="I985">
        <v>21.777239999999999</v>
      </c>
      <c r="J985">
        <v>6.6705769999999998</v>
      </c>
      <c r="K985">
        <v>6.6142329999999996</v>
      </c>
      <c r="L985">
        <v>1</v>
      </c>
    </row>
    <row r="986" spans="1:12" x14ac:dyDescent="0.35">
      <c r="A986" t="s">
        <v>114</v>
      </c>
      <c r="B986" t="s">
        <v>105</v>
      </c>
      <c r="C986">
        <v>2014</v>
      </c>
      <c r="D986">
        <v>1</v>
      </c>
      <c r="E986">
        <v>0</v>
      </c>
      <c r="F986">
        <v>0</v>
      </c>
      <c r="G986">
        <v>1</v>
      </c>
      <c r="H986">
        <v>1</v>
      </c>
      <c r="I986">
        <v>22.053529999999999</v>
      </c>
      <c r="J986">
        <v>6.1978590000000002</v>
      </c>
      <c r="K986">
        <v>6.1978590000000002</v>
      </c>
      <c r="L986">
        <v>1</v>
      </c>
    </row>
    <row r="987" spans="1:12" x14ac:dyDescent="0.35">
      <c r="A987" t="s">
        <v>114</v>
      </c>
      <c r="B987" t="s">
        <v>106</v>
      </c>
      <c r="C987">
        <v>2014</v>
      </c>
      <c r="D987">
        <v>0</v>
      </c>
      <c r="E987">
        <v>0</v>
      </c>
      <c r="F987">
        <v>0</v>
      </c>
      <c r="G987">
        <v>0</v>
      </c>
      <c r="H987">
        <v>1</v>
      </c>
      <c r="I987">
        <v>22.505710000000001</v>
      </c>
      <c r="J987">
        <v>7.5904759999999998</v>
      </c>
      <c r="K987">
        <v>7.4601350000000002</v>
      </c>
      <c r="L987">
        <v>1</v>
      </c>
    </row>
    <row r="988" spans="1:12" x14ac:dyDescent="0.35">
      <c r="A988" t="s">
        <v>114</v>
      </c>
      <c r="B988" t="s">
        <v>107</v>
      </c>
      <c r="C988">
        <v>2014</v>
      </c>
      <c r="D988">
        <v>0</v>
      </c>
      <c r="E988">
        <v>0</v>
      </c>
      <c r="F988">
        <v>0</v>
      </c>
      <c r="G988">
        <v>0</v>
      </c>
      <c r="H988">
        <v>1</v>
      </c>
      <c r="I988">
        <v>23.38683</v>
      </c>
      <c r="J988">
        <v>7.4524629999999998</v>
      </c>
      <c r="K988">
        <v>7.463794</v>
      </c>
      <c r="L988">
        <v>0</v>
      </c>
    </row>
    <row r="989" spans="1:12" x14ac:dyDescent="0.35">
      <c r="A989" t="s">
        <v>114</v>
      </c>
      <c r="B989" t="s">
        <v>108</v>
      </c>
      <c r="C989">
        <v>2014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21.21172</v>
      </c>
      <c r="J989">
        <v>9.1719349999999995</v>
      </c>
      <c r="K989">
        <v>9.1715660000000003</v>
      </c>
      <c r="L989">
        <v>0</v>
      </c>
    </row>
    <row r="990" spans="1:12" x14ac:dyDescent="0.35">
      <c r="A990" t="s">
        <v>114</v>
      </c>
      <c r="B990" t="s">
        <v>119</v>
      </c>
      <c r="C990">
        <v>2014</v>
      </c>
      <c r="D990">
        <v>0</v>
      </c>
      <c r="E990">
        <v>0</v>
      </c>
      <c r="F990">
        <v>0</v>
      </c>
      <c r="G990">
        <v>0</v>
      </c>
      <c r="H990">
        <v>0</v>
      </c>
      <c r="I990">
        <v>24.535489999999999</v>
      </c>
      <c r="J990">
        <v>8.8868209999999994</v>
      </c>
      <c r="K990">
        <v>9.0156759999999991</v>
      </c>
      <c r="L990">
        <v>0</v>
      </c>
    </row>
    <row r="991" spans="1:12" x14ac:dyDescent="0.35">
      <c r="A991" t="s">
        <v>125</v>
      </c>
      <c r="B991" t="s">
        <v>92</v>
      </c>
      <c r="C991">
        <v>2014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23.427949999999999</v>
      </c>
      <c r="J991">
        <v>8.9767130000000002</v>
      </c>
      <c r="K991">
        <v>8.9594190000000005</v>
      </c>
      <c r="L991">
        <v>0</v>
      </c>
    </row>
    <row r="992" spans="1:12" x14ac:dyDescent="0.35">
      <c r="A992" t="s">
        <v>125</v>
      </c>
      <c r="B992" t="s">
        <v>109</v>
      </c>
      <c r="C992">
        <v>2014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20.942160000000001</v>
      </c>
      <c r="J992">
        <v>9.1220320000000008</v>
      </c>
      <c r="K992">
        <v>9.1099899999999998</v>
      </c>
      <c r="L992">
        <v>0</v>
      </c>
    </row>
    <row r="993" spans="1:12" x14ac:dyDescent="0.35">
      <c r="A993" t="s">
        <v>125</v>
      </c>
      <c r="B993" t="s">
        <v>110</v>
      </c>
      <c r="C993">
        <v>2014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22.060379999999999</v>
      </c>
      <c r="J993">
        <v>9.1566949999999991</v>
      </c>
      <c r="K993">
        <v>9.146808</v>
      </c>
      <c r="L993">
        <v>0</v>
      </c>
    </row>
    <row r="994" spans="1:12" x14ac:dyDescent="0.35">
      <c r="A994" t="s">
        <v>125</v>
      </c>
      <c r="B994" t="s">
        <v>111</v>
      </c>
      <c r="C994">
        <v>2014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18.242760000000001</v>
      </c>
      <c r="J994">
        <v>9.1274429999999995</v>
      </c>
      <c r="K994">
        <v>9.1050930000000001</v>
      </c>
      <c r="L994">
        <v>0</v>
      </c>
    </row>
    <row r="995" spans="1:12" x14ac:dyDescent="0.35">
      <c r="A995" t="s">
        <v>125</v>
      </c>
      <c r="B995" t="s">
        <v>112</v>
      </c>
      <c r="C995">
        <v>2014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22.43854</v>
      </c>
      <c r="J995">
        <v>9.7799309999999995</v>
      </c>
      <c r="K995">
        <v>9.7992450000000009</v>
      </c>
      <c r="L995">
        <v>0</v>
      </c>
    </row>
    <row r="996" spans="1:12" x14ac:dyDescent="0.35">
      <c r="A996" t="s">
        <v>125</v>
      </c>
      <c r="B996" t="s">
        <v>91</v>
      </c>
      <c r="C996">
        <v>2014</v>
      </c>
      <c r="D996">
        <v>0</v>
      </c>
      <c r="E996">
        <v>0</v>
      </c>
      <c r="F996">
        <v>0</v>
      </c>
      <c r="G996">
        <v>0</v>
      </c>
      <c r="H996">
        <v>0</v>
      </c>
      <c r="I996">
        <v>23.165579999999999</v>
      </c>
      <c r="J996">
        <v>9.2442679999999999</v>
      </c>
      <c r="K996">
        <v>9.1882940000000008</v>
      </c>
      <c r="L996">
        <v>0</v>
      </c>
    </row>
    <row r="997" spans="1:12" x14ac:dyDescent="0.35">
      <c r="A997" t="s">
        <v>125</v>
      </c>
      <c r="B997" t="s">
        <v>120</v>
      </c>
      <c r="C997">
        <v>2014</v>
      </c>
      <c r="D997">
        <v>0</v>
      </c>
      <c r="E997">
        <v>0</v>
      </c>
      <c r="F997">
        <v>0</v>
      </c>
      <c r="G997">
        <v>0</v>
      </c>
      <c r="H997">
        <v>1</v>
      </c>
      <c r="I997">
        <v>21.63758</v>
      </c>
      <c r="J997">
        <v>9.1793399999999998</v>
      </c>
      <c r="K997">
        <v>9.1678180000000005</v>
      </c>
      <c r="L997">
        <v>0</v>
      </c>
    </row>
    <row r="998" spans="1:12" x14ac:dyDescent="0.35">
      <c r="A998" t="s">
        <v>125</v>
      </c>
      <c r="B998" t="s">
        <v>93</v>
      </c>
      <c r="C998">
        <v>2014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25.584859999999999</v>
      </c>
      <c r="J998">
        <v>7.6500219999999999</v>
      </c>
      <c r="K998">
        <v>7.6856010000000001</v>
      </c>
      <c r="L998">
        <v>0</v>
      </c>
    </row>
    <row r="999" spans="1:12" x14ac:dyDescent="0.35">
      <c r="A999" t="s">
        <v>125</v>
      </c>
      <c r="B999" t="s">
        <v>94</v>
      </c>
      <c r="C999">
        <v>2014</v>
      </c>
      <c r="D999">
        <v>0</v>
      </c>
      <c r="E999">
        <v>0</v>
      </c>
      <c r="F999">
        <v>0</v>
      </c>
      <c r="G999">
        <v>0</v>
      </c>
      <c r="H999">
        <v>0</v>
      </c>
      <c r="I999">
        <v>18.826699999999999</v>
      </c>
      <c r="J999">
        <v>9.113842</v>
      </c>
      <c r="K999">
        <v>9.113842</v>
      </c>
      <c r="L999">
        <v>0</v>
      </c>
    </row>
    <row r="1000" spans="1:12" x14ac:dyDescent="0.35">
      <c r="A1000" t="s">
        <v>125</v>
      </c>
      <c r="B1000" t="s">
        <v>95</v>
      </c>
      <c r="C1000">
        <v>2014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21.057120000000001</v>
      </c>
      <c r="J1000">
        <v>9.1156009999999998</v>
      </c>
      <c r="K1000">
        <v>9.1034419999999994</v>
      </c>
      <c r="L1000">
        <v>0</v>
      </c>
    </row>
    <row r="1001" spans="1:12" x14ac:dyDescent="0.35">
      <c r="A1001" t="s">
        <v>125</v>
      </c>
      <c r="B1001" t="s">
        <v>96</v>
      </c>
      <c r="C1001">
        <v>2014</v>
      </c>
      <c r="D1001">
        <v>0</v>
      </c>
      <c r="E1001">
        <v>0</v>
      </c>
      <c r="F1001">
        <v>0</v>
      </c>
      <c r="G1001">
        <v>0</v>
      </c>
      <c r="H1001">
        <v>0</v>
      </c>
      <c r="I1001">
        <v>23.737960000000001</v>
      </c>
      <c r="J1001">
        <v>9.0984630000000006</v>
      </c>
      <c r="K1001">
        <v>9.1158929999999998</v>
      </c>
      <c r="L1001">
        <v>0</v>
      </c>
    </row>
    <row r="1002" spans="1:12" x14ac:dyDescent="0.35">
      <c r="A1002" t="s">
        <v>125</v>
      </c>
      <c r="B1002" t="s">
        <v>97</v>
      </c>
      <c r="C1002">
        <v>2014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20.054010000000002</v>
      </c>
      <c r="J1002">
        <v>9.0729480000000002</v>
      </c>
      <c r="K1002">
        <v>9.0631310000000003</v>
      </c>
      <c r="L1002">
        <v>0</v>
      </c>
    </row>
    <row r="1003" spans="1:12" x14ac:dyDescent="0.35">
      <c r="A1003" t="s">
        <v>125</v>
      </c>
      <c r="B1003" t="s">
        <v>121</v>
      </c>
      <c r="C1003">
        <v>2014</v>
      </c>
      <c r="D1003">
        <v>0</v>
      </c>
      <c r="E1003">
        <v>0</v>
      </c>
      <c r="F1003">
        <v>0</v>
      </c>
      <c r="G1003">
        <v>0</v>
      </c>
      <c r="H1003">
        <v>0</v>
      </c>
      <c r="I1003">
        <v>21.75065</v>
      </c>
      <c r="J1003">
        <v>9.2864810000000002</v>
      </c>
      <c r="K1003">
        <v>9.2727489999999992</v>
      </c>
      <c r="L1003">
        <v>0</v>
      </c>
    </row>
    <row r="1004" spans="1:12" x14ac:dyDescent="0.35">
      <c r="A1004" t="s">
        <v>125</v>
      </c>
      <c r="B1004" t="s">
        <v>98</v>
      </c>
      <c r="C1004">
        <v>2014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18.67107</v>
      </c>
      <c r="J1004">
        <v>8.9750160000000001</v>
      </c>
      <c r="K1004">
        <v>8.9633160000000007</v>
      </c>
      <c r="L1004">
        <v>0</v>
      </c>
    </row>
    <row r="1005" spans="1:12" x14ac:dyDescent="0.35">
      <c r="A1005" t="s">
        <v>125</v>
      </c>
      <c r="B1005" t="s">
        <v>122</v>
      </c>
      <c r="C1005">
        <v>2014</v>
      </c>
      <c r="D1005">
        <v>0</v>
      </c>
      <c r="E1005">
        <v>0</v>
      </c>
      <c r="F1005">
        <v>0</v>
      </c>
      <c r="G1005">
        <v>0</v>
      </c>
      <c r="H1005">
        <v>0</v>
      </c>
      <c r="I1005">
        <v>20.11731</v>
      </c>
      <c r="J1005">
        <v>8.9672870000000007</v>
      </c>
      <c r="K1005">
        <v>8.9549369999999993</v>
      </c>
      <c r="L1005">
        <v>0</v>
      </c>
    </row>
    <row r="1006" spans="1:12" x14ac:dyDescent="0.35">
      <c r="A1006" t="s">
        <v>125</v>
      </c>
      <c r="B1006" t="s">
        <v>123</v>
      </c>
      <c r="C1006">
        <v>2014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22.666</v>
      </c>
      <c r="J1006">
        <v>9.1840080000000004</v>
      </c>
      <c r="K1006">
        <v>9.1864050000000006</v>
      </c>
      <c r="L1006">
        <v>0</v>
      </c>
    </row>
    <row r="1007" spans="1:12" x14ac:dyDescent="0.35">
      <c r="A1007" t="s">
        <v>125</v>
      </c>
      <c r="B1007" t="s">
        <v>124</v>
      </c>
      <c r="C1007">
        <v>2014</v>
      </c>
      <c r="D1007">
        <v>0</v>
      </c>
      <c r="E1007">
        <v>0</v>
      </c>
      <c r="F1007">
        <v>0</v>
      </c>
      <c r="G1007">
        <v>0</v>
      </c>
      <c r="H1007">
        <v>0</v>
      </c>
      <c r="I1007">
        <v>19.300270000000001</v>
      </c>
      <c r="J1007">
        <v>9.1622380000000003</v>
      </c>
      <c r="K1007">
        <v>9.1438279999999992</v>
      </c>
      <c r="L1007">
        <v>0</v>
      </c>
    </row>
    <row r="1008" spans="1:12" x14ac:dyDescent="0.35">
      <c r="A1008" t="s">
        <v>125</v>
      </c>
      <c r="B1008" t="s">
        <v>127</v>
      </c>
      <c r="C1008">
        <v>2014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17.129100000000001</v>
      </c>
      <c r="J1008">
        <v>9.1455009999999994</v>
      </c>
      <c r="K1008">
        <v>9.1329100000000007</v>
      </c>
      <c r="L1008">
        <v>0</v>
      </c>
    </row>
    <row r="1009" spans="1:12" x14ac:dyDescent="0.35">
      <c r="A1009" t="s">
        <v>125</v>
      </c>
      <c r="B1009" t="s">
        <v>99</v>
      </c>
      <c r="C1009">
        <v>2014</v>
      </c>
      <c r="D1009">
        <v>0</v>
      </c>
      <c r="E1009">
        <v>0</v>
      </c>
      <c r="F1009">
        <v>0</v>
      </c>
      <c r="G1009">
        <v>0</v>
      </c>
      <c r="H1009">
        <v>0</v>
      </c>
      <c r="I1009">
        <v>20.859470000000002</v>
      </c>
      <c r="J1009">
        <v>9.1129979999999993</v>
      </c>
      <c r="K1009">
        <v>9.1001860000000008</v>
      </c>
      <c r="L1009">
        <v>0</v>
      </c>
    </row>
    <row r="1010" spans="1:12" x14ac:dyDescent="0.35">
      <c r="A1010" t="s">
        <v>125</v>
      </c>
      <c r="B1010" t="s">
        <v>100</v>
      </c>
      <c r="C1010">
        <v>2014</v>
      </c>
      <c r="D1010">
        <v>0</v>
      </c>
      <c r="E1010">
        <v>0</v>
      </c>
      <c r="F1010">
        <v>0</v>
      </c>
      <c r="G1010">
        <v>0</v>
      </c>
      <c r="H1010">
        <v>1</v>
      </c>
      <c r="I1010">
        <v>23.505500000000001</v>
      </c>
      <c r="J1010">
        <v>8.6608040000000006</v>
      </c>
      <c r="K1010">
        <v>8.5985859999999992</v>
      </c>
      <c r="L1010">
        <v>0</v>
      </c>
    </row>
    <row r="1011" spans="1:12" x14ac:dyDescent="0.35">
      <c r="A1011" t="s">
        <v>125</v>
      </c>
      <c r="B1011" t="s">
        <v>113</v>
      </c>
      <c r="C1011">
        <v>2014</v>
      </c>
      <c r="D1011">
        <v>0</v>
      </c>
      <c r="E1011">
        <v>0</v>
      </c>
      <c r="F1011">
        <v>0</v>
      </c>
      <c r="G1011">
        <v>0</v>
      </c>
      <c r="H1011">
        <v>1</v>
      </c>
      <c r="I1011">
        <v>22.806619999999999</v>
      </c>
      <c r="J1011">
        <v>8.6748429999999992</v>
      </c>
      <c r="K1011">
        <v>8.6908560000000001</v>
      </c>
      <c r="L1011">
        <v>0</v>
      </c>
    </row>
    <row r="1012" spans="1:12" x14ac:dyDescent="0.35">
      <c r="A1012" t="s">
        <v>125</v>
      </c>
      <c r="B1012" t="s">
        <v>101</v>
      </c>
      <c r="C1012">
        <v>2014</v>
      </c>
      <c r="D1012">
        <v>0</v>
      </c>
      <c r="E1012">
        <v>0</v>
      </c>
      <c r="F1012">
        <v>0</v>
      </c>
      <c r="G1012">
        <v>0</v>
      </c>
      <c r="H1012">
        <v>0</v>
      </c>
      <c r="I1012">
        <v>21.63364</v>
      </c>
      <c r="J1012">
        <v>9.1709599999999991</v>
      </c>
      <c r="K1012">
        <v>9.1649360000000009</v>
      </c>
      <c r="L1012">
        <v>0</v>
      </c>
    </row>
    <row r="1013" spans="1:12" x14ac:dyDescent="0.35">
      <c r="A1013" t="s">
        <v>125</v>
      </c>
      <c r="B1013" t="s">
        <v>114</v>
      </c>
      <c r="C1013">
        <v>2014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21.865880000000001</v>
      </c>
      <c r="J1013">
        <v>9.1985469999999996</v>
      </c>
      <c r="K1013">
        <v>9.1792999999999996</v>
      </c>
      <c r="L1013">
        <v>0</v>
      </c>
    </row>
    <row r="1014" spans="1:12" x14ac:dyDescent="0.35">
      <c r="A1014" t="s">
        <v>125</v>
      </c>
      <c r="B1014" t="s">
        <v>132</v>
      </c>
      <c r="C1014">
        <v>2014</v>
      </c>
      <c r="D1014">
        <v>0</v>
      </c>
      <c r="E1014">
        <v>0</v>
      </c>
      <c r="F1014">
        <v>1</v>
      </c>
      <c r="G1014">
        <v>0</v>
      </c>
      <c r="H1014">
        <v>0</v>
      </c>
      <c r="I1014">
        <v>24.756609999999998</v>
      </c>
      <c r="J1014">
        <v>7.054538</v>
      </c>
      <c r="K1014">
        <v>6.8383219999999998</v>
      </c>
      <c r="L1014">
        <v>0</v>
      </c>
    </row>
    <row r="1015" spans="1:12" x14ac:dyDescent="0.35">
      <c r="A1015" t="s">
        <v>125</v>
      </c>
      <c r="B1015" t="s">
        <v>128</v>
      </c>
      <c r="C1015">
        <v>2014</v>
      </c>
      <c r="D1015">
        <v>0</v>
      </c>
      <c r="E1015">
        <v>0</v>
      </c>
      <c r="F1015">
        <v>0</v>
      </c>
      <c r="G1015">
        <v>0</v>
      </c>
      <c r="H1015">
        <v>0</v>
      </c>
      <c r="I1015">
        <v>17.324919999999999</v>
      </c>
      <c r="J1015">
        <v>9.0131139999999998</v>
      </c>
      <c r="K1015">
        <v>9.0003810000000009</v>
      </c>
      <c r="L1015">
        <v>0</v>
      </c>
    </row>
    <row r="1016" spans="1:12" x14ac:dyDescent="0.35">
      <c r="A1016" t="s">
        <v>125</v>
      </c>
      <c r="B1016" t="s">
        <v>102</v>
      </c>
      <c r="C1016">
        <v>2014</v>
      </c>
      <c r="D1016">
        <v>0</v>
      </c>
      <c r="E1016">
        <v>0</v>
      </c>
      <c r="F1016">
        <v>0</v>
      </c>
      <c r="G1016">
        <v>0</v>
      </c>
      <c r="H1016">
        <v>0</v>
      </c>
      <c r="I1016">
        <v>19.599070000000001</v>
      </c>
      <c r="J1016">
        <v>9.1605950000000007</v>
      </c>
      <c r="K1016">
        <v>9.1605950000000007</v>
      </c>
      <c r="L1016">
        <v>0</v>
      </c>
    </row>
    <row r="1017" spans="1:12" x14ac:dyDescent="0.35">
      <c r="A1017" t="s">
        <v>125</v>
      </c>
      <c r="B1017" t="s">
        <v>115</v>
      </c>
      <c r="C1017">
        <v>2014</v>
      </c>
      <c r="D1017">
        <v>0</v>
      </c>
      <c r="E1017">
        <v>0</v>
      </c>
      <c r="F1017">
        <v>0</v>
      </c>
      <c r="G1017">
        <v>0</v>
      </c>
      <c r="H1017">
        <v>0</v>
      </c>
      <c r="I1017">
        <v>17.023859999999999</v>
      </c>
      <c r="J1017">
        <v>9.0005000000000006</v>
      </c>
      <c r="K1017">
        <v>8.9884409999999999</v>
      </c>
      <c r="L1017">
        <v>0</v>
      </c>
    </row>
    <row r="1018" spans="1:12" x14ac:dyDescent="0.35">
      <c r="A1018" t="s">
        <v>125</v>
      </c>
      <c r="B1018" t="s">
        <v>130</v>
      </c>
      <c r="C1018">
        <v>2014</v>
      </c>
      <c r="D1018">
        <v>0</v>
      </c>
      <c r="E1018">
        <v>0</v>
      </c>
      <c r="F1018">
        <v>0</v>
      </c>
      <c r="G1018">
        <v>0</v>
      </c>
      <c r="H1018">
        <v>1</v>
      </c>
      <c r="I1018">
        <v>23.43085</v>
      </c>
      <c r="J1018">
        <v>9.3342969999999994</v>
      </c>
      <c r="K1018">
        <v>9.3251139999999992</v>
      </c>
      <c r="L1018">
        <v>0</v>
      </c>
    </row>
    <row r="1019" spans="1:12" x14ac:dyDescent="0.35">
      <c r="A1019" t="s">
        <v>125</v>
      </c>
      <c r="B1019" t="s">
        <v>103</v>
      </c>
      <c r="C1019">
        <v>2014</v>
      </c>
      <c r="D1019">
        <v>0</v>
      </c>
      <c r="E1019">
        <v>0</v>
      </c>
      <c r="F1019">
        <v>0</v>
      </c>
      <c r="G1019">
        <v>0</v>
      </c>
      <c r="H1019">
        <v>0</v>
      </c>
      <c r="I1019">
        <v>17.519690000000001</v>
      </c>
      <c r="J1019">
        <v>9.2369079999999997</v>
      </c>
      <c r="K1019">
        <v>9.2369079999999997</v>
      </c>
      <c r="L1019">
        <v>0</v>
      </c>
    </row>
    <row r="1020" spans="1:12" x14ac:dyDescent="0.35">
      <c r="A1020" t="s">
        <v>125</v>
      </c>
      <c r="B1020" t="s">
        <v>131</v>
      </c>
      <c r="C1020">
        <v>2014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22.789180000000002</v>
      </c>
      <c r="J1020">
        <v>9.1396770000000007</v>
      </c>
      <c r="K1020">
        <v>9.1343259999999997</v>
      </c>
      <c r="L1020">
        <v>0</v>
      </c>
    </row>
    <row r="1021" spans="1:12" x14ac:dyDescent="0.35">
      <c r="A1021" t="s">
        <v>125</v>
      </c>
      <c r="B1021" t="s">
        <v>104</v>
      </c>
      <c r="C1021">
        <v>2014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21.112850000000002</v>
      </c>
      <c r="J1021">
        <v>9.0396160000000005</v>
      </c>
      <c r="K1021">
        <v>9.0311819999999994</v>
      </c>
      <c r="L1021">
        <v>0</v>
      </c>
    </row>
    <row r="1022" spans="1:12" x14ac:dyDescent="0.35">
      <c r="A1022" t="s">
        <v>125</v>
      </c>
      <c r="B1022" t="s">
        <v>116</v>
      </c>
      <c r="C1022">
        <v>2014</v>
      </c>
      <c r="D1022">
        <v>0</v>
      </c>
      <c r="E1022">
        <v>0</v>
      </c>
      <c r="F1022">
        <v>0</v>
      </c>
      <c r="G1022">
        <v>0</v>
      </c>
      <c r="H1022">
        <v>0</v>
      </c>
      <c r="I1022">
        <v>21.424720000000001</v>
      </c>
      <c r="J1022">
        <v>9.0599869999999996</v>
      </c>
      <c r="K1022">
        <v>9.0600070000000006</v>
      </c>
      <c r="L1022">
        <v>0</v>
      </c>
    </row>
    <row r="1023" spans="1:12" x14ac:dyDescent="0.35">
      <c r="A1023" t="s">
        <v>125</v>
      </c>
      <c r="B1023" t="s">
        <v>117</v>
      </c>
      <c r="C1023">
        <v>2014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19.651700000000002</v>
      </c>
      <c r="J1023">
        <v>9.3209700000000009</v>
      </c>
      <c r="K1023">
        <v>9.3068240000000007</v>
      </c>
      <c r="L1023">
        <v>0</v>
      </c>
    </row>
    <row r="1024" spans="1:12" x14ac:dyDescent="0.35">
      <c r="A1024" t="s">
        <v>125</v>
      </c>
      <c r="B1024" t="s">
        <v>126</v>
      </c>
      <c r="C1024">
        <v>2014</v>
      </c>
      <c r="D1024">
        <v>0</v>
      </c>
      <c r="E1024">
        <v>0</v>
      </c>
      <c r="F1024">
        <v>0</v>
      </c>
      <c r="G1024">
        <v>0</v>
      </c>
      <c r="H1024">
        <v>0</v>
      </c>
      <c r="I1024">
        <v>19.268329999999999</v>
      </c>
      <c r="J1024">
        <v>9.0943909999999999</v>
      </c>
      <c r="K1024">
        <v>9.0943909999999999</v>
      </c>
      <c r="L1024">
        <v>0</v>
      </c>
    </row>
    <row r="1025" spans="1:12" x14ac:dyDescent="0.35">
      <c r="A1025" t="s">
        <v>125</v>
      </c>
      <c r="B1025" t="s">
        <v>33</v>
      </c>
      <c r="C1025">
        <v>2014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22.952680000000001</v>
      </c>
      <c r="J1025">
        <v>9.1683579999999996</v>
      </c>
      <c r="K1025">
        <v>9.1560500000000005</v>
      </c>
      <c r="L1025">
        <v>0</v>
      </c>
    </row>
    <row r="1026" spans="1:12" x14ac:dyDescent="0.35">
      <c r="A1026" t="s">
        <v>125</v>
      </c>
      <c r="B1026" t="s">
        <v>129</v>
      </c>
      <c r="C1026">
        <v>2014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23.4041</v>
      </c>
      <c r="J1026">
        <v>8.9223710000000001</v>
      </c>
      <c r="K1026">
        <v>8.7960349999999998</v>
      </c>
      <c r="L1026">
        <v>0</v>
      </c>
    </row>
    <row r="1027" spans="1:12" x14ac:dyDescent="0.35">
      <c r="A1027" t="s">
        <v>125</v>
      </c>
      <c r="B1027" t="s">
        <v>34</v>
      </c>
      <c r="C1027">
        <v>2014</v>
      </c>
      <c r="D1027">
        <v>0</v>
      </c>
      <c r="E1027">
        <v>0</v>
      </c>
      <c r="F1027">
        <v>0</v>
      </c>
      <c r="G1027">
        <v>0</v>
      </c>
      <c r="H1027">
        <v>0</v>
      </c>
      <c r="I1027">
        <v>19.67971</v>
      </c>
      <c r="J1027">
        <v>9.133832</v>
      </c>
      <c r="K1027">
        <v>9.1310789999999997</v>
      </c>
      <c r="L1027">
        <v>0</v>
      </c>
    </row>
    <row r="1028" spans="1:12" x14ac:dyDescent="0.35">
      <c r="A1028" t="s">
        <v>125</v>
      </c>
      <c r="B1028" t="s">
        <v>118</v>
      </c>
      <c r="C1028">
        <v>2014</v>
      </c>
      <c r="D1028">
        <v>0</v>
      </c>
      <c r="E1028">
        <v>0</v>
      </c>
      <c r="F1028">
        <v>0</v>
      </c>
      <c r="G1028">
        <v>0</v>
      </c>
      <c r="H1028">
        <v>0</v>
      </c>
      <c r="I1028">
        <v>19.719580000000001</v>
      </c>
      <c r="J1028">
        <v>9.1179959999999998</v>
      </c>
      <c r="K1028">
        <v>9.1061979999999991</v>
      </c>
      <c r="L1028">
        <v>0</v>
      </c>
    </row>
    <row r="1029" spans="1:12" x14ac:dyDescent="0.35">
      <c r="A1029" t="s">
        <v>125</v>
      </c>
      <c r="B1029" t="s">
        <v>105</v>
      </c>
      <c r="C1029">
        <v>2014</v>
      </c>
      <c r="D1029">
        <v>0</v>
      </c>
      <c r="E1029">
        <v>0</v>
      </c>
      <c r="F1029">
        <v>0</v>
      </c>
      <c r="G1029">
        <v>0</v>
      </c>
      <c r="H1029">
        <v>0</v>
      </c>
      <c r="I1029">
        <v>18.43496</v>
      </c>
      <c r="J1029">
        <v>9.1513000000000009</v>
      </c>
      <c r="K1029">
        <v>9.1513000000000009</v>
      </c>
      <c r="L1029">
        <v>0</v>
      </c>
    </row>
    <row r="1030" spans="1:12" x14ac:dyDescent="0.35">
      <c r="A1030" t="s">
        <v>125</v>
      </c>
      <c r="B1030" t="s">
        <v>106</v>
      </c>
      <c r="C1030">
        <v>2014</v>
      </c>
      <c r="D1030">
        <v>0</v>
      </c>
      <c r="E1030">
        <v>0</v>
      </c>
      <c r="F1030">
        <v>0</v>
      </c>
      <c r="G1030">
        <v>0</v>
      </c>
      <c r="H1030">
        <v>0</v>
      </c>
      <c r="I1030">
        <v>21.144580000000001</v>
      </c>
      <c r="J1030">
        <v>9.0111070000000009</v>
      </c>
      <c r="K1030">
        <v>9.020111</v>
      </c>
      <c r="L1030">
        <v>0</v>
      </c>
    </row>
    <row r="1031" spans="1:12" x14ac:dyDescent="0.35">
      <c r="A1031" t="s">
        <v>125</v>
      </c>
      <c r="B1031" t="s">
        <v>107</v>
      </c>
      <c r="C1031">
        <v>2014</v>
      </c>
      <c r="D1031">
        <v>0</v>
      </c>
      <c r="E1031">
        <v>0</v>
      </c>
      <c r="F1031">
        <v>0</v>
      </c>
      <c r="G1031">
        <v>0</v>
      </c>
      <c r="H1031">
        <v>0</v>
      </c>
      <c r="I1031">
        <v>21.673749999999998</v>
      </c>
      <c r="J1031">
        <v>9.0813170000000003</v>
      </c>
      <c r="K1031">
        <v>9.075056</v>
      </c>
      <c r="L1031">
        <v>0</v>
      </c>
    </row>
    <row r="1032" spans="1:12" x14ac:dyDescent="0.35">
      <c r="A1032" t="s">
        <v>125</v>
      </c>
      <c r="B1032" t="s">
        <v>108</v>
      </c>
      <c r="C1032">
        <v>2014</v>
      </c>
      <c r="D1032">
        <v>0</v>
      </c>
      <c r="E1032">
        <v>0</v>
      </c>
      <c r="F1032">
        <v>1</v>
      </c>
      <c r="G1032">
        <v>0</v>
      </c>
      <c r="H1032">
        <v>0</v>
      </c>
      <c r="I1032">
        <v>24.525670000000002</v>
      </c>
      <c r="J1032">
        <v>7.6506230000000004</v>
      </c>
      <c r="K1032">
        <v>7.5856199999999996</v>
      </c>
      <c r="L1032">
        <v>0</v>
      </c>
    </row>
    <row r="1033" spans="1:12" x14ac:dyDescent="0.35">
      <c r="A1033" t="s">
        <v>125</v>
      </c>
      <c r="B1033" t="s">
        <v>119</v>
      </c>
      <c r="C1033">
        <v>2014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25.520240000000001</v>
      </c>
      <c r="J1033">
        <v>9.2994679999999992</v>
      </c>
      <c r="K1033">
        <v>9.2460970000000007</v>
      </c>
      <c r="L1033">
        <v>0</v>
      </c>
    </row>
    <row r="1034" spans="1:12" x14ac:dyDescent="0.35">
      <c r="A1034" t="s">
        <v>132</v>
      </c>
      <c r="B1034" t="s">
        <v>92</v>
      </c>
      <c r="C1034">
        <v>2014</v>
      </c>
      <c r="D1034">
        <v>0</v>
      </c>
      <c r="E1034">
        <v>0</v>
      </c>
      <c r="F1034">
        <v>0</v>
      </c>
      <c r="G1034">
        <v>0</v>
      </c>
      <c r="H1034">
        <v>0</v>
      </c>
      <c r="I1034">
        <v>23.15503</v>
      </c>
      <c r="J1034">
        <v>9.0333710000000007</v>
      </c>
      <c r="K1034">
        <v>8.9970300000000005</v>
      </c>
      <c r="L1034">
        <v>0</v>
      </c>
    </row>
    <row r="1035" spans="1:12" x14ac:dyDescent="0.35">
      <c r="A1035" t="s">
        <v>132</v>
      </c>
      <c r="B1035" t="s">
        <v>109</v>
      </c>
      <c r="C1035">
        <v>2014</v>
      </c>
      <c r="D1035">
        <v>0</v>
      </c>
      <c r="E1035">
        <v>0</v>
      </c>
      <c r="F1035">
        <v>0</v>
      </c>
      <c r="G1035">
        <v>0</v>
      </c>
      <c r="H1035">
        <v>1</v>
      </c>
      <c r="I1035">
        <v>20.797529999999998</v>
      </c>
      <c r="J1035">
        <v>9.0242850000000008</v>
      </c>
      <c r="K1035">
        <v>9.0355600000000003</v>
      </c>
      <c r="L1035">
        <v>0</v>
      </c>
    </row>
    <row r="1036" spans="1:12" x14ac:dyDescent="0.35">
      <c r="A1036" t="s">
        <v>132</v>
      </c>
      <c r="B1036" t="s">
        <v>110</v>
      </c>
      <c r="C1036">
        <v>2014</v>
      </c>
      <c r="D1036">
        <v>0</v>
      </c>
      <c r="E1036">
        <v>0</v>
      </c>
      <c r="F1036">
        <v>0</v>
      </c>
      <c r="G1036">
        <v>0</v>
      </c>
      <c r="H1036">
        <v>1</v>
      </c>
      <c r="I1036">
        <v>21.306349999999998</v>
      </c>
      <c r="J1036">
        <v>9.0752419999999994</v>
      </c>
      <c r="K1036">
        <v>9.0849659999999997</v>
      </c>
      <c r="L1036">
        <v>0</v>
      </c>
    </row>
    <row r="1037" spans="1:12" x14ac:dyDescent="0.35">
      <c r="A1037" t="s">
        <v>132</v>
      </c>
      <c r="B1037" t="s">
        <v>111</v>
      </c>
      <c r="C1037">
        <v>2014</v>
      </c>
      <c r="D1037">
        <v>0</v>
      </c>
      <c r="E1037">
        <v>0</v>
      </c>
      <c r="F1037">
        <v>0</v>
      </c>
      <c r="G1037">
        <v>0</v>
      </c>
      <c r="H1037">
        <v>1</v>
      </c>
      <c r="I1037">
        <v>18.651859999999999</v>
      </c>
      <c r="J1037">
        <v>9.0187749999999998</v>
      </c>
      <c r="K1037">
        <v>9.0208069999999996</v>
      </c>
      <c r="L1037">
        <v>0</v>
      </c>
    </row>
    <row r="1038" spans="1:12" x14ac:dyDescent="0.35">
      <c r="A1038" t="s">
        <v>132</v>
      </c>
      <c r="B1038" t="s">
        <v>112</v>
      </c>
      <c r="C1038">
        <v>2014</v>
      </c>
      <c r="D1038">
        <v>0</v>
      </c>
      <c r="E1038">
        <v>0</v>
      </c>
      <c r="F1038">
        <v>0</v>
      </c>
      <c r="G1038">
        <v>0</v>
      </c>
      <c r="H1038">
        <v>0</v>
      </c>
      <c r="I1038">
        <v>23.221969999999999</v>
      </c>
      <c r="J1038">
        <v>9.7726170000000003</v>
      </c>
      <c r="K1038">
        <v>9.7884919999999997</v>
      </c>
      <c r="L1038">
        <v>0</v>
      </c>
    </row>
    <row r="1039" spans="1:12" x14ac:dyDescent="0.35">
      <c r="A1039" t="s">
        <v>132</v>
      </c>
      <c r="B1039" t="s">
        <v>91</v>
      </c>
      <c r="C1039">
        <v>2014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22.720179999999999</v>
      </c>
      <c r="J1039">
        <v>9.2632569999999994</v>
      </c>
      <c r="K1039">
        <v>9.2137609999999999</v>
      </c>
      <c r="L1039">
        <v>0</v>
      </c>
    </row>
    <row r="1040" spans="1:12" x14ac:dyDescent="0.35">
      <c r="A1040" t="s">
        <v>132</v>
      </c>
      <c r="B1040" t="s">
        <v>120</v>
      </c>
      <c r="C1040">
        <v>2014</v>
      </c>
      <c r="D1040">
        <v>0</v>
      </c>
      <c r="E1040">
        <v>0</v>
      </c>
      <c r="F1040">
        <v>0</v>
      </c>
      <c r="G1040">
        <v>0</v>
      </c>
      <c r="H1040">
        <v>1</v>
      </c>
      <c r="I1040">
        <v>20.377189999999999</v>
      </c>
      <c r="J1040">
        <v>9.0929160000000007</v>
      </c>
      <c r="K1040">
        <v>9.1020249999999994</v>
      </c>
      <c r="L1040">
        <v>0</v>
      </c>
    </row>
    <row r="1041" spans="1:12" x14ac:dyDescent="0.35">
      <c r="A1041" t="s">
        <v>132</v>
      </c>
      <c r="B1041" t="s">
        <v>93</v>
      </c>
      <c r="C1041">
        <v>2014</v>
      </c>
      <c r="D1041">
        <v>0</v>
      </c>
      <c r="E1041">
        <v>0</v>
      </c>
      <c r="F1041">
        <v>0</v>
      </c>
      <c r="G1041">
        <v>0</v>
      </c>
      <c r="H1041">
        <v>0</v>
      </c>
      <c r="I1041">
        <v>25.85182</v>
      </c>
      <c r="J1041">
        <v>6.8635650000000004</v>
      </c>
      <c r="K1041">
        <v>7.2462999999999997</v>
      </c>
      <c r="L1041">
        <v>0</v>
      </c>
    </row>
    <row r="1042" spans="1:12" x14ac:dyDescent="0.35">
      <c r="A1042" t="s">
        <v>132</v>
      </c>
      <c r="B1042" t="s">
        <v>94</v>
      </c>
      <c r="C1042">
        <v>2014</v>
      </c>
      <c r="D1042">
        <v>0</v>
      </c>
      <c r="E1042">
        <v>0</v>
      </c>
      <c r="F1042">
        <v>0</v>
      </c>
      <c r="G1042">
        <v>0</v>
      </c>
      <c r="H1042">
        <v>1</v>
      </c>
      <c r="I1042">
        <v>17.431270000000001</v>
      </c>
      <c r="J1042">
        <v>8.9900710000000004</v>
      </c>
      <c r="K1042">
        <v>8.9900710000000004</v>
      </c>
      <c r="L1042">
        <v>0</v>
      </c>
    </row>
    <row r="1043" spans="1:12" x14ac:dyDescent="0.35">
      <c r="A1043" t="s">
        <v>132</v>
      </c>
      <c r="B1043" t="s">
        <v>95</v>
      </c>
      <c r="C1043">
        <v>2014</v>
      </c>
      <c r="D1043">
        <v>0</v>
      </c>
      <c r="E1043">
        <v>0</v>
      </c>
      <c r="F1043">
        <v>0</v>
      </c>
      <c r="G1043">
        <v>0</v>
      </c>
      <c r="H1043">
        <v>1</v>
      </c>
      <c r="I1043">
        <v>21.487680000000001</v>
      </c>
      <c r="J1043">
        <v>9.0210509999999999</v>
      </c>
      <c r="K1043">
        <v>9.030996</v>
      </c>
      <c r="L1043">
        <v>0</v>
      </c>
    </row>
    <row r="1044" spans="1:12" x14ac:dyDescent="0.35">
      <c r="A1044" t="s">
        <v>132</v>
      </c>
      <c r="B1044" t="s">
        <v>96</v>
      </c>
      <c r="C1044">
        <v>2014</v>
      </c>
      <c r="D1044">
        <v>0</v>
      </c>
      <c r="E1044">
        <v>0</v>
      </c>
      <c r="F1044">
        <v>0</v>
      </c>
      <c r="G1044">
        <v>0</v>
      </c>
      <c r="H1044">
        <v>1</v>
      </c>
      <c r="I1044">
        <v>23.017510000000001</v>
      </c>
      <c r="J1044">
        <v>9.0061920000000004</v>
      </c>
      <c r="K1044">
        <v>9.0488320000000009</v>
      </c>
      <c r="L1044">
        <v>0</v>
      </c>
    </row>
    <row r="1045" spans="1:12" x14ac:dyDescent="0.35">
      <c r="A1045" t="s">
        <v>132</v>
      </c>
      <c r="B1045" t="s">
        <v>97</v>
      </c>
      <c r="C1045">
        <v>2014</v>
      </c>
      <c r="D1045">
        <v>0</v>
      </c>
      <c r="E1045">
        <v>0</v>
      </c>
      <c r="F1045">
        <v>0</v>
      </c>
      <c r="G1045">
        <v>0</v>
      </c>
      <c r="H1045">
        <v>1</v>
      </c>
      <c r="I1045">
        <v>21.294160000000002</v>
      </c>
      <c r="J1045">
        <v>8.9832269999999994</v>
      </c>
      <c r="K1045">
        <v>8.9952089999999991</v>
      </c>
      <c r="L1045">
        <v>0</v>
      </c>
    </row>
    <row r="1046" spans="1:12" x14ac:dyDescent="0.35">
      <c r="A1046" t="s">
        <v>132</v>
      </c>
      <c r="B1046" t="s">
        <v>121</v>
      </c>
      <c r="C1046">
        <v>2014</v>
      </c>
      <c r="D1046">
        <v>0</v>
      </c>
      <c r="E1046">
        <v>0</v>
      </c>
      <c r="F1046">
        <v>0</v>
      </c>
      <c r="G1046">
        <v>0</v>
      </c>
      <c r="H1046">
        <v>1</v>
      </c>
      <c r="I1046">
        <v>21.613409999999998</v>
      </c>
      <c r="J1046">
        <v>9.212987</v>
      </c>
      <c r="K1046">
        <v>9.2151519999999998</v>
      </c>
      <c r="L1046">
        <v>0</v>
      </c>
    </row>
    <row r="1047" spans="1:12" x14ac:dyDescent="0.35">
      <c r="A1047" t="s">
        <v>132</v>
      </c>
      <c r="B1047" t="s">
        <v>98</v>
      </c>
      <c r="C1047">
        <v>2014</v>
      </c>
      <c r="D1047">
        <v>0</v>
      </c>
      <c r="E1047">
        <v>0</v>
      </c>
      <c r="F1047">
        <v>0</v>
      </c>
      <c r="G1047">
        <v>0</v>
      </c>
      <c r="H1047">
        <v>1</v>
      </c>
      <c r="I1047">
        <v>18.554480000000002</v>
      </c>
      <c r="J1047">
        <v>8.8726839999999996</v>
      </c>
      <c r="K1047">
        <v>8.8858320000000006</v>
      </c>
      <c r="L1047">
        <v>0</v>
      </c>
    </row>
    <row r="1048" spans="1:12" x14ac:dyDescent="0.35">
      <c r="A1048" t="s">
        <v>132</v>
      </c>
      <c r="B1048" t="s">
        <v>122</v>
      </c>
      <c r="C1048">
        <v>2014</v>
      </c>
      <c r="D1048">
        <v>0</v>
      </c>
      <c r="E1048">
        <v>0</v>
      </c>
      <c r="F1048">
        <v>0</v>
      </c>
      <c r="G1048">
        <v>0</v>
      </c>
      <c r="H1048">
        <v>1</v>
      </c>
      <c r="I1048">
        <v>20.170079999999999</v>
      </c>
      <c r="J1048">
        <v>8.8653270000000006</v>
      </c>
      <c r="K1048">
        <v>8.8783130000000003</v>
      </c>
      <c r="L1048">
        <v>0</v>
      </c>
    </row>
    <row r="1049" spans="1:12" x14ac:dyDescent="0.35">
      <c r="A1049" t="s">
        <v>132</v>
      </c>
      <c r="B1049" t="s">
        <v>123</v>
      </c>
      <c r="C1049">
        <v>2014</v>
      </c>
      <c r="D1049">
        <v>0</v>
      </c>
      <c r="E1049">
        <v>0</v>
      </c>
      <c r="F1049">
        <v>0</v>
      </c>
      <c r="G1049">
        <v>0</v>
      </c>
      <c r="H1049">
        <v>1</v>
      </c>
      <c r="I1049">
        <v>22.185580000000002</v>
      </c>
      <c r="J1049">
        <v>9.1045099999999994</v>
      </c>
      <c r="K1049">
        <v>9.1251700000000007</v>
      </c>
      <c r="L1049">
        <v>0</v>
      </c>
    </row>
    <row r="1050" spans="1:12" x14ac:dyDescent="0.35">
      <c r="A1050" t="s">
        <v>132</v>
      </c>
      <c r="B1050" t="s">
        <v>124</v>
      </c>
      <c r="C1050">
        <v>2014</v>
      </c>
      <c r="D1050">
        <v>0</v>
      </c>
      <c r="E1050">
        <v>0</v>
      </c>
      <c r="F1050">
        <v>0</v>
      </c>
      <c r="G1050">
        <v>0</v>
      </c>
      <c r="H1050">
        <v>1</v>
      </c>
      <c r="I1050">
        <v>21.80904</v>
      </c>
      <c r="J1050">
        <v>9.0525330000000004</v>
      </c>
      <c r="K1050">
        <v>9.0599670000000003</v>
      </c>
      <c r="L1050">
        <v>0</v>
      </c>
    </row>
    <row r="1051" spans="1:12" x14ac:dyDescent="0.35">
      <c r="A1051" t="s">
        <v>132</v>
      </c>
      <c r="B1051" t="s">
        <v>127</v>
      </c>
      <c r="C1051">
        <v>2014</v>
      </c>
      <c r="D1051">
        <v>0</v>
      </c>
      <c r="E1051">
        <v>0</v>
      </c>
      <c r="F1051">
        <v>0</v>
      </c>
      <c r="G1051">
        <v>0</v>
      </c>
      <c r="H1051">
        <v>1</v>
      </c>
      <c r="I1051">
        <v>18.563559999999999</v>
      </c>
      <c r="J1051">
        <v>9.0476189999999992</v>
      </c>
      <c r="K1051">
        <v>9.0582930000000008</v>
      </c>
      <c r="L1051">
        <v>0</v>
      </c>
    </row>
    <row r="1052" spans="1:12" x14ac:dyDescent="0.35">
      <c r="A1052" t="s">
        <v>132</v>
      </c>
      <c r="B1052" t="s">
        <v>99</v>
      </c>
      <c r="C1052">
        <v>2014</v>
      </c>
      <c r="D1052">
        <v>0</v>
      </c>
      <c r="E1052">
        <v>0</v>
      </c>
      <c r="F1052">
        <v>0</v>
      </c>
      <c r="G1052">
        <v>0</v>
      </c>
      <c r="H1052">
        <v>1</v>
      </c>
      <c r="I1052">
        <v>21.370349999999998</v>
      </c>
      <c r="J1052">
        <v>9.0113979999999998</v>
      </c>
      <c r="K1052">
        <v>9.0227579999999996</v>
      </c>
      <c r="L1052">
        <v>0</v>
      </c>
    </row>
    <row r="1053" spans="1:12" x14ac:dyDescent="0.35">
      <c r="A1053" t="s">
        <v>132</v>
      </c>
      <c r="B1053" t="s">
        <v>100</v>
      </c>
      <c r="C1053">
        <v>2014</v>
      </c>
      <c r="D1053">
        <v>0</v>
      </c>
      <c r="E1053">
        <v>0</v>
      </c>
      <c r="F1053">
        <v>0</v>
      </c>
      <c r="G1053">
        <v>0</v>
      </c>
      <c r="H1053">
        <v>1</v>
      </c>
      <c r="I1053">
        <v>23.325140000000001</v>
      </c>
      <c r="J1053">
        <v>8.5694350000000004</v>
      </c>
      <c r="K1053">
        <v>8.5280159999999992</v>
      </c>
      <c r="L1053">
        <v>0</v>
      </c>
    </row>
    <row r="1054" spans="1:12" x14ac:dyDescent="0.35">
      <c r="A1054" t="s">
        <v>132</v>
      </c>
      <c r="B1054" t="s">
        <v>113</v>
      </c>
      <c r="C1054">
        <v>2014</v>
      </c>
      <c r="D1054">
        <v>0</v>
      </c>
      <c r="E1054">
        <v>0</v>
      </c>
      <c r="F1054">
        <v>0</v>
      </c>
      <c r="G1054">
        <v>0</v>
      </c>
      <c r="H1054">
        <v>1</v>
      </c>
      <c r="I1054">
        <v>23.213539999999998</v>
      </c>
      <c r="J1054">
        <v>8.4547240000000006</v>
      </c>
      <c r="K1054">
        <v>8.532978</v>
      </c>
      <c r="L1054">
        <v>0</v>
      </c>
    </row>
    <row r="1055" spans="1:12" x14ac:dyDescent="0.35">
      <c r="A1055" t="s">
        <v>132</v>
      </c>
      <c r="B1055" t="s">
        <v>101</v>
      </c>
      <c r="C1055">
        <v>2014</v>
      </c>
      <c r="D1055">
        <v>0</v>
      </c>
      <c r="E1055">
        <v>0</v>
      </c>
      <c r="F1055">
        <v>0</v>
      </c>
      <c r="G1055">
        <v>0</v>
      </c>
      <c r="H1055">
        <v>1</v>
      </c>
      <c r="I1055">
        <v>20.484279999999998</v>
      </c>
      <c r="J1055">
        <v>9.1031069999999996</v>
      </c>
      <c r="K1055">
        <v>9.1137820000000005</v>
      </c>
      <c r="L1055">
        <v>0</v>
      </c>
    </row>
    <row r="1056" spans="1:12" x14ac:dyDescent="0.35">
      <c r="A1056" t="s">
        <v>132</v>
      </c>
      <c r="B1056" t="s">
        <v>114</v>
      </c>
      <c r="C1056">
        <v>2014</v>
      </c>
      <c r="D1056">
        <v>0</v>
      </c>
      <c r="E1056">
        <v>0</v>
      </c>
      <c r="F1056">
        <v>0</v>
      </c>
      <c r="G1056">
        <v>0</v>
      </c>
      <c r="H1056">
        <v>1</v>
      </c>
      <c r="I1056">
        <v>22.05499</v>
      </c>
      <c r="J1056">
        <v>9.1045180000000006</v>
      </c>
      <c r="K1056">
        <v>9.1087369999999996</v>
      </c>
      <c r="L1056">
        <v>0</v>
      </c>
    </row>
    <row r="1057" spans="1:12" x14ac:dyDescent="0.35">
      <c r="A1057" t="s">
        <v>132</v>
      </c>
      <c r="B1057" t="s">
        <v>125</v>
      </c>
      <c r="C1057">
        <v>2014</v>
      </c>
      <c r="D1057">
        <v>0</v>
      </c>
      <c r="E1057">
        <v>0</v>
      </c>
      <c r="F1057">
        <v>1</v>
      </c>
      <c r="G1057">
        <v>0</v>
      </c>
      <c r="H1057">
        <v>0</v>
      </c>
      <c r="I1057">
        <v>24.51277</v>
      </c>
      <c r="J1057">
        <v>7.054538</v>
      </c>
      <c r="K1057">
        <v>6.8383219999999998</v>
      </c>
      <c r="L1057">
        <v>0</v>
      </c>
    </row>
    <row r="1058" spans="1:12" x14ac:dyDescent="0.35">
      <c r="A1058" t="s">
        <v>132</v>
      </c>
      <c r="B1058" t="s">
        <v>128</v>
      </c>
      <c r="C1058">
        <v>2014</v>
      </c>
      <c r="D1058">
        <v>0</v>
      </c>
      <c r="E1058">
        <v>0</v>
      </c>
      <c r="F1058">
        <v>0</v>
      </c>
      <c r="G1058">
        <v>0</v>
      </c>
      <c r="H1058">
        <v>1</v>
      </c>
      <c r="I1058">
        <v>18.963460000000001</v>
      </c>
      <c r="J1058">
        <v>8.9062549999999998</v>
      </c>
      <c r="K1058">
        <v>8.9192</v>
      </c>
      <c r="L1058">
        <v>0</v>
      </c>
    </row>
    <row r="1059" spans="1:12" x14ac:dyDescent="0.35">
      <c r="A1059" t="s">
        <v>132</v>
      </c>
      <c r="B1059" t="s">
        <v>102</v>
      </c>
      <c r="C1059">
        <v>2014</v>
      </c>
      <c r="D1059">
        <v>0</v>
      </c>
      <c r="E1059">
        <v>0</v>
      </c>
      <c r="F1059">
        <v>0</v>
      </c>
      <c r="G1059">
        <v>0</v>
      </c>
      <c r="H1059">
        <v>1</v>
      </c>
      <c r="I1059">
        <v>20.77356</v>
      </c>
      <c r="J1059">
        <v>9.0765150000000006</v>
      </c>
      <c r="K1059">
        <v>9.0765150000000006</v>
      </c>
      <c r="L1059">
        <v>0</v>
      </c>
    </row>
    <row r="1060" spans="1:12" x14ac:dyDescent="0.35">
      <c r="A1060" t="s">
        <v>132</v>
      </c>
      <c r="B1060" t="s">
        <v>115</v>
      </c>
      <c r="C1060">
        <v>2014</v>
      </c>
      <c r="D1060">
        <v>0</v>
      </c>
      <c r="E1060">
        <v>0</v>
      </c>
      <c r="F1060">
        <v>0</v>
      </c>
      <c r="G1060">
        <v>0</v>
      </c>
      <c r="H1060">
        <v>1</v>
      </c>
      <c r="I1060">
        <v>17.979189999999999</v>
      </c>
      <c r="J1060">
        <v>8.8969079999999998</v>
      </c>
      <c r="K1060">
        <v>8.9098410000000001</v>
      </c>
      <c r="L1060">
        <v>0</v>
      </c>
    </row>
    <row r="1061" spans="1:12" x14ac:dyDescent="0.35">
      <c r="A1061" t="s">
        <v>132</v>
      </c>
      <c r="B1061" t="s">
        <v>130</v>
      </c>
      <c r="C1061">
        <v>2014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23.365379999999998</v>
      </c>
      <c r="J1061">
        <v>9.3987540000000003</v>
      </c>
      <c r="K1061">
        <v>9.3755659999999992</v>
      </c>
      <c r="L1061">
        <v>0</v>
      </c>
    </row>
    <row r="1062" spans="1:12" x14ac:dyDescent="0.35">
      <c r="A1062" t="s">
        <v>132</v>
      </c>
      <c r="B1062" t="s">
        <v>103</v>
      </c>
      <c r="C1062">
        <v>2014</v>
      </c>
      <c r="D1062">
        <v>0</v>
      </c>
      <c r="E1062">
        <v>0</v>
      </c>
      <c r="F1062">
        <v>0</v>
      </c>
      <c r="G1062">
        <v>0</v>
      </c>
      <c r="H1062">
        <v>1</v>
      </c>
      <c r="I1062">
        <v>18.641079999999999</v>
      </c>
      <c r="J1062">
        <v>9.1396339999999991</v>
      </c>
      <c r="K1062">
        <v>9.1396339999999991</v>
      </c>
      <c r="L1062">
        <v>0</v>
      </c>
    </row>
    <row r="1063" spans="1:12" x14ac:dyDescent="0.35">
      <c r="A1063" t="s">
        <v>132</v>
      </c>
      <c r="B1063" t="s">
        <v>131</v>
      </c>
      <c r="C1063">
        <v>2014</v>
      </c>
      <c r="D1063">
        <v>0</v>
      </c>
      <c r="E1063">
        <v>0</v>
      </c>
      <c r="F1063">
        <v>0</v>
      </c>
      <c r="G1063">
        <v>0</v>
      </c>
      <c r="H1063">
        <v>1</v>
      </c>
      <c r="I1063">
        <v>22.143840000000001</v>
      </c>
      <c r="J1063">
        <v>9.0580390000000008</v>
      </c>
      <c r="K1063">
        <v>9.0725599999999993</v>
      </c>
      <c r="L1063">
        <v>0</v>
      </c>
    </row>
    <row r="1064" spans="1:12" x14ac:dyDescent="0.35">
      <c r="A1064" t="s">
        <v>132</v>
      </c>
      <c r="B1064" t="s">
        <v>104</v>
      </c>
      <c r="C1064">
        <v>2014</v>
      </c>
      <c r="D1064">
        <v>0</v>
      </c>
      <c r="E1064">
        <v>0</v>
      </c>
      <c r="F1064">
        <v>0</v>
      </c>
      <c r="G1064">
        <v>0</v>
      </c>
      <c r="H1064">
        <v>1</v>
      </c>
      <c r="I1064">
        <v>21.610399999999998</v>
      </c>
      <c r="J1064">
        <v>8.9546399999999995</v>
      </c>
      <c r="K1064">
        <v>8.9670690000000004</v>
      </c>
      <c r="L1064">
        <v>0</v>
      </c>
    </row>
    <row r="1065" spans="1:12" x14ac:dyDescent="0.35">
      <c r="A1065" t="s">
        <v>132</v>
      </c>
      <c r="B1065" t="s">
        <v>116</v>
      </c>
      <c r="C1065">
        <v>2014</v>
      </c>
      <c r="D1065">
        <v>0</v>
      </c>
      <c r="E1065">
        <v>0</v>
      </c>
      <c r="F1065">
        <v>0</v>
      </c>
      <c r="G1065">
        <v>0</v>
      </c>
      <c r="H1065">
        <v>1</v>
      </c>
      <c r="I1065">
        <v>22.28604</v>
      </c>
      <c r="J1065">
        <v>8.9576019999999996</v>
      </c>
      <c r="K1065">
        <v>8.9839640000000003</v>
      </c>
      <c r="L1065">
        <v>0</v>
      </c>
    </row>
    <row r="1066" spans="1:12" x14ac:dyDescent="0.35">
      <c r="A1066" t="s">
        <v>132</v>
      </c>
      <c r="B1066" t="s">
        <v>117</v>
      </c>
      <c r="C1066">
        <v>2014</v>
      </c>
      <c r="D1066">
        <v>0</v>
      </c>
      <c r="E1066">
        <v>0</v>
      </c>
      <c r="F1066">
        <v>0</v>
      </c>
      <c r="G1066">
        <v>0</v>
      </c>
      <c r="H1066">
        <v>1</v>
      </c>
      <c r="I1066">
        <v>19.883710000000001</v>
      </c>
      <c r="J1066">
        <v>9.2540899999999997</v>
      </c>
      <c r="K1066">
        <v>9.2560040000000008</v>
      </c>
      <c r="L1066">
        <v>0</v>
      </c>
    </row>
    <row r="1067" spans="1:12" x14ac:dyDescent="0.35">
      <c r="A1067" t="s">
        <v>132</v>
      </c>
      <c r="B1067" t="s">
        <v>126</v>
      </c>
      <c r="C1067">
        <v>2014</v>
      </c>
      <c r="D1067">
        <v>0</v>
      </c>
      <c r="E1067">
        <v>0</v>
      </c>
      <c r="F1067">
        <v>0</v>
      </c>
      <c r="G1067">
        <v>0</v>
      </c>
      <c r="H1067">
        <v>1</v>
      </c>
      <c r="I1067">
        <v>20.171679999999999</v>
      </c>
      <c r="J1067">
        <v>8.9819759999999995</v>
      </c>
      <c r="K1067">
        <v>8.9819759999999995</v>
      </c>
      <c r="L1067">
        <v>0</v>
      </c>
    </row>
    <row r="1068" spans="1:12" x14ac:dyDescent="0.35">
      <c r="A1068" t="s">
        <v>132</v>
      </c>
      <c r="B1068" t="s">
        <v>33</v>
      </c>
      <c r="C1068">
        <v>2014</v>
      </c>
      <c r="D1068">
        <v>0</v>
      </c>
      <c r="E1068">
        <v>0</v>
      </c>
      <c r="F1068">
        <v>0</v>
      </c>
      <c r="G1068">
        <v>0</v>
      </c>
      <c r="H1068">
        <v>1</v>
      </c>
      <c r="I1068">
        <v>22.75104</v>
      </c>
      <c r="J1068">
        <v>9.0926679999999998</v>
      </c>
      <c r="K1068">
        <v>9.1001799999999999</v>
      </c>
      <c r="L1068">
        <v>0</v>
      </c>
    </row>
    <row r="1069" spans="1:12" x14ac:dyDescent="0.35">
      <c r="A1069" t="s">
        <v>132</v>
      </c>
      <c r="B1069" t="s">
        <v>129</v>
      </c>
      <c r="C1069">
        <v>2014</v>
      </c>
      <c r="D1069">
        <v>0</v>
      </c>
      <c r="E1069">
        <v>0</v>
      </c>
      <c r="F1069">
        <v>0</v>
      </c>
      <c r="G1069">
        <v>0</v>
      </c>
      <c r="H1069">
        <v>0</v>
      </c>
      <c r="I1069">
        <v>23.43479</v>
      </c>
      <c r="J1069">
        <v>8.7985589999999991</v>
      </c>
      <c r="K1069">
        <v>8.6888419999999993</v>
      </c>
      <c r="L1069">
        <v>0</v>
      </c>
    </row>
    <row r="1070" spans="1:12" x14ac:dyDescent="0.35">
      <c r="A1070" t="s">
        <v>132</v>
      </c>
      <c r="B1070" t="s">
        <v>34</v>
      </c>
      <c r="C1070">
        <v>2014</v>
      </c>
      <c r="D1070">
        <v>0</v>
      </c>
      <c r="E1070">
        <v>0</v>
      </c>
      <c r="F1070">
        <v>0</v>
      </c>
      <c r="G1070">
        <v>0</v>
      </c>
      <c r="H1070">
        <v>1</v>
      </c>
      <c r="I1070">
        <v>19.339099999999998</v>
      </c>
      <c r="J1070">
        <v>9.0631599999999999</v>
      </c>
      <c r="K1070">
        <v>9.0785520000000002</v>
      </c>
      <c r="L1070">
        <v>0</v>
      </c>
    </row>
    <row r="1071" spans="1:12" x14ac:dyDescent="0.35">
      <c r="A1071" t="s">
        <v>132</v>
      </c>
      <c r="B1071" t="s">
        <v>118</v>
      </c>
      <c r="C1071">
        <v>2014</v>
      </c>
      <c r="D1071">
        <v>0</v>
      </c>
      <c r="E1071">
        <v>0</v>
      </c>
      <c r="F1071">
        <v>0</v>
      </c>
      <c r="G1071">
        <v>0</v>
      </c>
      <c r="H1071">
        <v>1</v>
      </c>
      <c r="I1071">
        <v>22.10737</v>
      </c>
      <c r="J1071">
        <v>9.0191599999999994</v>
      </c>
      <c r="K1071">
        <v>9.0309849999999994</v>
      </c>
      <c r="L1071">
        <v>0</v>
      </c>
    </row>
    <row r="1072" spans="1:12" x14ac:dyDescent="0.35">
      <c r="A1072" t="s">
        <v>132</v>
      </c>
      <c r="B1072" t="s">
        <v>105</v>
      </c>
      <c r="C1072">
        <v>2014</v>
      </c>
      <c r="D1072">
        <v>0</v>
      </c>
      <c r="E1072">
        <v>0</v>
      </c>
      <c r="F1072">
        <v>0</v>
      </c>
      <c r="G1072">
        <v>0</v>
      </c>
      <c r="H1072">
        <v>1</v>
      </c>
      <c r="I1072">
        <v>20.635400000000001</v>
      </c>
      <c r="J1072">
        <v>9.0554459999999999</v>
      </c>
      <c r="K1072">
        <v>9.0554459999999999</v>
      </c>
      <c r="L1072">
        <v>0</v>
      </c>
    </row>
    <row r="1073" spans="1:12" x14ac:dyDescent="0.35">
      <c r="A1073" t="s">
        <v>132</v>
      </c>
      <c r="B1073" t="s">
        <v>106</v>
      </c>
      <c r="C1073">
        <v>2014</v>
      </c>
      <c r="D1073">
        <v>0</v>
      </c>
      <c r="E1073">
        <v>0</v>
      </c>
      <c r="F1073">
        <v>0</v>
      </c>
      <c r="G1073">
        <v>0</v>
      </c>
      <c r="H1073">
        <v>1</v>
      </c>
      <c r="I1073">
        <v>20.805399999999999</v>
      </c>
      <c r="J1073">
        <v>8.9169830000000001</v>
      </c>
      <c r="K1073">
        <v>8.9504990000000006</v>
      </c>
      <c r="L1073">
        <v>0</v>
      </c>
    </row>
    <row r="1074" spans="1:12" x14ac:dyDescent="0.35">
      <c r="A1074" t="s">
        <v>132</v>
      </c>
      <c r="B1074" t="s">
        <v>107</v>
      </c>
      <c r="C1074">
        <v>2014</v>
      </c>
      <c r="D1074">
        <v>0</v>
      </c>
      <c r="E1074">
        <v>0</v>
      </c>
      <c r="F1074">
        <v>0</v>
      </c>
      <c r="G1074">
        <v>0</v>
      </c>
      <c r="H1074">
        <v>1</v>
      </c>
      <c r="I1074">
        <v>22.976800000000001</v>
      </c>
      <c r="J1074">
        <v>8.9580760000000001</v>
      </c>
      <c r="K1074">
        <v>8.9819429999999993</v>
      </c>
      <c r="L1074">
        <v>0</v>
      </c>
    </row>
    <row r="1075" spans="1:12" x14ac:dyDescent="0.35">
      <c r="A1075" t="s">
        <v>132</v>
      </c>
      <c r="B1075" t="s">
        <v>108</v>
      </c>
      <c r="C1075">
        <v>2014</v>
      </c>
      <c r="D1075">
        <v>0</v>
      </c>
      <c r="E1075">
        <v>0</v>
      </c>
      <c r="F1075">
        <v>0</v>
      </c>
      <c r="G1075">
        <v>0</v>
      </c>
      <c r="H1075">
        <v>0</v>
      </c>
      <c r="I1075">
        <v>23.84198</v>
      </c>
      <c r="J1075">
        <v>7.2937279999999998</v>
      </c>
      <c r="K1075">
        <v>7.3015030000000003</v>
      </c>
      <c r="L1075">
        <v>0</v>
      </c>
    </row>
    <row r="1076" spans="1:12" x14ac:dyDescent="0.35">
      <c r="A1076" t="s">
        <v>132</v>
      </c>
      <c r="B1076" t="s">
        <v>119</v>
      </c>
      <c r="C1076">
        <v>2014</v>
      </c>
      <c r="D1076">
        <v>0</v>
      </c>
      <c r="E1076">
        <v>0</v>
      </c>
      <c r="F1076">
        <v>0</v>
      </c>
      <c r="G1076">
        <v>0</v>
      </c>
      <c r="H1076">
        <v>1</v>
      </c>
      <c r="I1076">
        <v>25.084340000000001</v>
      </c>
      <c r="J1076">
        <v>9.3236650000000001</v>
      </c>
      <c r="K1076">
        <v>9.2810009999999998</v>
      </c>
      <c r="L1076">
        <v>0</v>
      </c>
    </row>
    <row r="1077" spans="1:12" x14ac:dyDescent="0.35">
      <c r="A1077" t="s">
        <v>128</v>
      </c>
      <c r="B1077" t="s">
        <v>92</v>
      </c>
      <c r="C1077">
        <v>2014</v>
      </c>
      <c r="D1077">
        <v>0</v>
      </c>
      <c r="E1077">
        <v>0</v>
      </c>
      <c r="F1077">
        <v>0</v>
      </c>
      <c r="G1077">
        <v>0</v>
      </c>
      <c r="H1077">
        <v>0</v>
      </c>
      <c r="I1077">
        <v>17.976970000000001</v>
      </c>
      <c r="J1077">
        <v>9.6323019999999993</v>
      </c>
      <c r="K1077">
        <v>9.6051789999999997</v>
      </c>
      <c r="L1077">
        <v>0</v>
      </c>
    </row>
    <row r="1078" spans="1:12" x14ac:dyDescent="0.35">
      <c r="A1078" t="s">
        <v>128</v>
      </c>
      <c r="B1078" t="s">
        <v>109</v>
      </c>
      <c r="C1078">
        <v>2014</v>
      </c>
      <c r="D1078">
        <v>0</v>
      </c>
      <c r="E1078">
        <v>0</v>
      </c>
      <c r="F1078">
        <v>0</v>
      </c>
      <c r="G1078">
        <v>0</v>
      </c>
      <c r="H1078">
        <v>1</v>
      </c>
      <c r="I1078">
        <v>19.472079999999998</v>
      </c>
      <c r="J1078">
        <v>6.8561189999999996</v>
      </c>
      <c r="K1078">
        <v>6.8556179999999998</v>
      </c>
      <c r="L1078">
        <v>1</v>
      </c>
    </row>
    <row r="1079" spans="1:12" x14ac:dyDescent="0.35">
      <c r="A1079" t="s">
        <v>128</v>
      </c>
      <c r="B1079" t="s">
        <v>110</v>
      </c>
      <c r="C1079">
        <v>2014</v>
      </c>
      <c r="D1079">
        <v>0</v>
      </c>
      <c r="E1079">
        <v>0</v>
      </c>
      <c r="F1079">
        <v>0</v>
      </c>
      <c r="G1079">
        <v>0</v>
      </c>
      <c r="H1079">
        <v>1</v>
      </c>
      <c r="I1079">
        <v>20.14404</v>
      </c>
      <c r="J1079">
        <v>7.2947300000000004</v>
      </c>
      <c r="K1079">
        <v>7.2859340000000001</v>
      </c>
      <c r="L1079">
        <v>1</v>
      </c>
    </row>
    <row r="1080" spans="1:12" x14ac:dyDescent="0.35">
      <c r="A1080" t="s">
        <v>128</v>
      </c>
      <c r="B1080" t="s">
        <v>111</v>
      </c>
      <c r="C1080">
        <v>2014</v>
      </c>
      <c r="D1080">
        <v>0</v>
      </c>
      <c r="E1080">
        <v>0</v>
      </c>
      <c r="F1080">
        <v>0</v>
      </c>
      <c r="G1080">
        <v>0</v>
      </c>
      <c r="H1080">
        <v>1</v>
      </c>
      <c r="I1080">
        <v>17.491009999999999</v>
      </c>
      <c r="J1080">
        <v>7.2036800000000003</v>
      </c>
      <c r="K1080">
        <v>7.201759</v>
      </c>
      <c r="L1080">
        <v>1</v>
      </c>
    </row>
    <row r="1081" spans="1:12" x14ac:dyDescent="0.35">
      <c r="A1081" t="s">
        <v>128</v>
      </c>
      <c r="B1081" t="s">
        <v>112</v>
      </c>
      <c r="C1081">
        <v>2014</v>
      </c>
      <c r="D1081">
        <v>0</v>
      </c>
      <c r="E1081">
        <v>0</v>
      </c>
      <c r="F1081">
        <v>0</v>
      </c>
      <c r="G1081">
        <v>0</v>
      </c>
      <c r="H1081">
        <v>0</v>
      </c>
      <c r="I1081">
        <v>16.53762</v>
      </c>
      <c r="J1081">
        <v>9.2481270000000002</v>
      </c>
      <c r="K1081">
        <v>9.2576870000000007</v>
      </c>
      <c r="L1081">
        <v>0</v>
      </c>
    </row>
    <row r="1082" spans="1:12" x14ac:dyDescent="0.35">
      <c r="A1082" t="s">
        <v>128</v>
      </c>
      <c r="B1082" t="s">
        <v>91</v>
      </c>
      <c r="C1082">
        <v>2014</v>
      </c>
      <c r="D1082">
        <v>0</v>
      </c>
      <c r="E1082">
        <v>0</v>
      </c>
      <c r="F1082">
        <v>0</v>
      </c>
      <c r="G1082">
        <v>0</v>
      </c>
      <c r="H1082">
        <v>0</v>
      </c>
      <c r="I1082">
        <v>19.29562</v>
      </c>
      <c r="J1082">
        <v>8.8046570000000006</v>
      </c>
      <c r="K1082">
        <v>8.8664629999999995</v>
      </c>
      <c r="L1082">
        <v>0</v>
      </c>
    </row>
    <row r="1083" spans="1:12" x14ac:dyDescent="0.35">
      <c r="A1083" t="s">
        <v>128</v>
      </c>
      <c r="B1083" t="s">
        <v>120</v>
      </c>
      <c r="C1083">
        <v>2014</v>
      </c>
      <c r="D1083">
        <v>0</v>
      </c>
      <c r="E1083">
        <v>0</v>
      </c>
      <c r="F1083">
        <v>0</v>
      </c>
      <c r="G1083">
        <v>0</v>
      </c>
      <c r="H1083">
        <v>1</v>
      </c>
      <c r="I1083">
        <v>18.83099</v>
      </c>
      <c r="J1083">
        <v>7.3258169999999998</v>
      </c>
      <c r="K1083">
        <v>7.3158570000000003</v>
      </c>
      <c r="L1083">
        <v>0</v>
      </c>
    </row>
    <row r="1084" spans="1:12" x14ac:dyDescent="0.35">
      <c r="A1084" t="s">
        <v>128</v>
      </c>
      <c r="B1084" t="s">
        <v>93</v>
      </c>
      <c r="C1084">
        <v>2014</v>
      </c>
      <c r="D1084">
        <v>0</v>
      </c>
      <c r="E1084">
        <v>0</v>
      </c>
      <c r="F1084">
        <v>0</v>
      </c>
      <c r="G1084">
        <v>0</v>
      </c>
      <c r="H1084">
        <v>0</v>
      </c>
      <c r="I1084">
        <v>18.888680000000001</v>
      </c>
      <c r="J1084">
        <v>8.7916240000000005</v>
      </c>
      <c r="K1084">
        <v>8.8738770000000002</v>
      </c>
      <c r="L1084">
        <v>0</v>
      </c>
    </row>
    <row r="1085" spans="1:12" x14ac:dyDescent="0.35">
      <c r="A1085" t="s">
        <v>128</v>
      </c>
      <c r="B1085" t="s">
        <v>94</v>
      </c>
      <c r="C1085">
        <v>2014</v>
      </c>
      <c r="D1085">
        <v>0</v>
      </c>
      <c r="E1085">
        <v>0</v>
      </c>
      <c r="F1085">
        <v>0</v>
      </c>
      <c r="G1085">
        <v>0</v>
      </c>
      <c r="H1085">
        <v>1</v>
      </c>
      <c r="I1085">
        <v>16.363240000000001</v>
      </c>
      <c r="J1085">
        <v>7.7222289999999996</v>
      </c>
      <c r="K1085">
        <v>7.7222289999999996</v>
      </c>
      <c r="L1085">
        <v>1</v>
      </c>
    </row>
    <row r="1086" spans="1:12" x14ac:dyDescent="0.35">
      <c r="A1086" t="s">
        <v>128</v>
      </c>
      <c r="B1086" t="s">
        <v>95</v>
      </c>
      <c r="C1086">
        <v>2014</v>
      </c>
      <c r="D1086">
        <v>0</v>
      </c>
      <c r="E1086">
        <v>0</v>
      </c>
      <c r="F1086">
        <v>0</v>
      </c>
      <c r="G1086">
        <v>0</v>
      </c>
      <c r="H1086">
        <v>1</v>
      </c>
      <c r="I1086">
        <v>19.11422</v>
      </c>
      <c r="J1086">
        <v>6.8000670000000003</v>
      </c>
      <c r="K1086">
        <v>6.7883100000000001</v>
      </c>
      <c r="L1086">
        <v>1</v>
      </c>
    </row>
    <row r="1087" spans="1:12" x14ac:dyDescent="0.35">
      <c r="A1087" t="s">
        <v>128</v>
      </c>
      <c r="B1087" t="s">
        <v>96</v>
      </c>
      <c r="C1087">
        <v>2014</v>
      </c>
      <c r="D1087">
        <v>0</v>
      </c>
      <c r="E1087">
        <v>0</v>
      </c>
      <c r="F1087">
        <v>0</v>
      </c>
      <c r="G1087">
        <v>0</v>
      </c>
      <c r="H1087">
        <v>1</v>
      </c>
      <c r="I1087">
        <v>21.638539999999999</v>
      </c>
      <c r="J1087">
        <v>6.7117760000000004</v>
      </c>
      <c r="K1087">
        <v>7.0001860000000002</v>
      </c>
      <c r="L1087">
        <v>1</v>
      </c>
    </row>
    <row r="1088" spans="1:12" x14ac:dyDescent="0.35">
      <c r="A1088" t="s">
        <v>128</v>
      </c>
      <c r="B1088" t="s">
        <v>97</v>
      </c>
      <c r="C1088">
        <v>2014</v>
      </c>
      <c r="D1088">
        <v>0</v>
      </c>
      <c r="E1088">
        <v>0</v>
      </c>
      <c r="F1088">
        <v>0</v>
      </c>
      <c r="G1088">
        <v>0</v>
      </c>
      <c r="H1088">
        <v>1</v>
      </c>
      <c r="I1088">
        <v>20.627939999999999</v>
      </c>
      <c r="J1088">
        <v>6.7062189999999999</v>
      </c>
      <c r="K1088">
        <v>6.7046279999999996</v>
      </c>
      <c r="L1088">
        <v>1</v>
      </c>
    </row>
    <row r="1089" spans="1:12" x14ac:dyDescent="0.35">
      <c r="A1089" t="s">
        <v>128</v>
      </c>
      <c r="B1089" t="s">
        <v>121</v>
      </c>
      <c r="C1089">
        <v>2014</v>
      </c>
      <c r="D1089">
        <v>0</v>
      </c>
      <c r="E1089">
        <v>0</v>
      </c>
      <c r="F1089">
        <v>0</v>
      </c>
      <c r="G1089">
        <v>0</v>
      </c>
      <c r="H1089">
        <v>1</v>
      </c>
      <c r="I1089">
        <v>19.426349999999999</v>
      </c>
      <c r="J1089">
        <v>7.8893870000000001</v>
      </c>
      <c r="K1089">
        <v>7.8580430000000003</v>
      </c>
      <c r="L1089">
        <v>1</v>
      </c>
    </row>
    <row r="1090" spans="1:12" x14ac:dyDescent="0.35">
      <c r="A1090" t="s">
        <v>128</v>
      </c>
      <c r="B1090" t="s">
        <v>98</v>
      </c>
      <c r="C1090">
        <v>2014</v>
      </c>
      <c r="D1090">
        <v>0</v>
      </c>
      <c r="E1090">
        <v>0</v>
      </c>
      <c r="F1090">
        <v>0</v>
      </c>
      <c r="G1090">
        <v>0</v>
      </c>
      <c r="H1090">
        <v>1</v>
      </c>
      <c r="I1090">
        <v>20.614180000000001</v>
      </c>
      <c r="J1090">
        <v>6.2695179999999997</v>
      </c>
      <c r="K1090">
        <v>6.2722680000000004</v>
      </c>
      <c r="L1090">
        <v>1</v>
      </c>
    </row>
    <row r="1091" spans="1:12" x14ac:dyDescent="0.35">
      <c r="A1091" t="s">
        <v>128</v>
      </c>
      <c r="B1091" t="s">
        <v>122</v>
      </c>
      <c r="C1091">
        <v>2014</v>
      </c>
      <c r="D1091">
        <v>0</v>
      </c>
      <c r="E1091">
        <v>0</v>
      </c>
      <c r="F1091">
        <v>0</v>
      </c>
      <c r="G1091">
        <v>0</v>
      </c>
      <c r="H1091">
        <v>1</v>
      </c>
      <c r="I1091">
        <v>19.739809999999999</v>
      </c>
      <c r="J1091">
        <v>6.4089349999999996</v>
      </c>
      <c r="K1091">
        <v>6.4659110000000002</v>
      </c>
      <c r="L1091">
        <v>1</v>
      </c>
    </row>
    <row r="1092" spans="1:12" x14ac:dyDescent="0.35">
      <c r="A1092" t="s">
        <v>128</v>
      </c>
      <c r="B1092" t="s">
        <v>123</v>
      </c>
      <c r="C1092">
        <v>2014</v>
      </c>
      <c r="D1092">
        <v>0</v>
      </c>
      <c r="E1092">
        <v>0</v>
      </c>
      <c r="F1092">
        <v>0</v>
      </c>
      <c r="G1092">
        <v>0</v>
      </c>
      <c r="H1092">
        <v>1</v>
      </c>
      <c r="I1092">
        <v>20.756730000000001</v>
      </c>
      <c r="J1092">
        <v>7.4404339999999998</v>
      </c>
      <c r="K1092">
        <v>7.4787869999999996</v>
      </c>
      <c r="L1092">
        <v>1</v>
      </c>
    </row>
    <row r="1093" spans="1:12" x14ac:dyDescent="0.35">
      <c r="A1093" t="s">
        <v>128</v>
      </c>
      <c r="B1093" t="s">
        <v>124</v>
      </c>
      <c r="C1093">
        <v>2014</v>
      </c>
      <c r="D1093">
        <v>0</v>
      </c>
      <c r="E1093">
        <v>0</v>
      </c>
      <c r="F1093">
        <v>0</v>
      </c>
      <c r="G1093">
        <v>0</v>
      </c>
      <c r="H1093">
        <v>1</v>
      </c>
      <c r="I1093">
        <v>17.293150000000001</v>
      </c>
      <c r="J1093">
        <v>7.52745</v>
      </c>
      <c r="K1093">
        <v>7.497954</v>
      </c>
      <c r="L1093">
        <v>1</v>
      </c>
    </row>
    <row r="1094" spans="1:12" x14ac:dyDescent="0.35">
      <c r="A1094" t="s">
        <v>128</v>
      </c>
      <c r="B1094" t="s">
        <v>127</v>
      </c>
      <c r="C1094">
        <v>2014</v>
      </c>
      <c r="D1094">
        <v>0</v>
      </c>
      <c r="E1094">
        <v>0</v>
      </c>
      <c r="F1094">
        <v>0</v>
      </c>
      <c r="G1094">
        <v>0</v>
      </c>
      <c r="H1094">
        <v>1</v>
      </c>
      <c r="I1094">
        <v>16.013000000000002</v>
      </c>
      <c r="J1094">
        <v>7.0816410000000003</v>
      </c>
      <c r="K1094">
        <v>7.0793119999999998</v>
      </c>
      <c r="L1094">
        <v>1</v>
      </c>
    </row>
    <row r="1095" spans="1:12" x14ac:dyDescent="0.35">
      <c r="A1095" t="s">
        <v>128</v>
      </c>
      <c r="B1095" t="s">
        <v>99</v>
      </c>
      <c r="C1095">
        <v>2014</v>
      </c>
      <c r="D1095">
        <v>0</v>
      </c>
      <c r="E1095">
        <v>0</v>
      </c>
      <c r="F1095">
        <v>0</v>
      </c>
      <c r="G1095">
        <v>0</v>
      </c>
      <c r="H1095">
        <v>1</v>
      </c>
      <c r="I1095">
        <v>18.90362</v>
      </c>
      <c r="J1095">
        <v>6.8144999999999998</v>
      </c>
      <c r="K1095">
        <v>6.8143450000000003</v>
      </c>
      <c r="L1095">
        <v>1</v>
      </c>
    </row>
    <row r="1096" spans="1:12" x14ac:dyDescent="0.35">
      <c r="A1096" t="s">
        <v>128</v>
      </c>
      <c r="B1096" t="s">
        <v>100</v>
      </c>
      <c r="C1096">
        <v>2014</v>
      </c>
      <c r="D1096">
        <v>0</v>
      </c>
      <c r="E1096">
        <v>0</v>
      </c>
      <c r="F1096">
        <v>0</v>
      </c>
      <c r="G1096">
        <v>0</v>
      </c>
      <c r="H1096">
        <v>0</v>
      </c>
      <c r="I1096">
        <v>15.704459999999999</v>
      </c>
      <c r="J1096">
        <v>9.2115200000000002</v>
      </c>
      <c r="K1096">
        <v>9.2116930000000004</v>
      </c>
      <c r="L1096">
        <v>0</v>
      </c>
    </row>
    <row r="1097" spans="1:12" x14ac:dyDescent="0.35">
      <c r="A1097" t="s">
        <v>128</v>
      </c>
      <c r="B1097" t="s">
        <v>113</v>
      </c>
      <c r="C1097">
        <v>2014</v>
      </c>
      <c r="D1097">
        <v>0</v>
      </c>
      <c r="E1097">
        <v>0</v>
      </c>
      <c r="F1097">
        <v>0</v>
      </c>
      <c r="G1097">
        <v>0</v>
      </c>
      <c r="H1097">
        <v>0</v>
      </c>
      <c r="I1097">
        <v>17.997730000000001</v>
      </c>
      <c r="J1097">
        <v>8.5249550000000003</v>
      </c>
      <c r="K1097">
        <v>8.6642580000000002</v>
      </c>
      <c r="L1097">
        <v>0</v>
      </c>
    </row>
    <row r="1098" spans="1:12" x14ac:dyDescent="0.35">
      <c r="A1098" t="s">
        <v>128</v>
      </c>
      <c r="B1098" t="s">
        <v>101</v>
      </c>
      <c r="C1098">
        <v>2014</v>
      </c>
      <c r="D1098">
        <v>0</v>
      </c>
      <c r="E1098">
        <v>0</v>
      </c>
      <c r="F1098">
        <v>0</v>
      </c>
      <c r="G1098">
        <v>0</v>
      </c>
      <c r="H1098">
        <v>1</v>
      </c>
      <c r="I1098">
        <v>18.23179</v>
      </c>
      <c r="J1098">
        <v>7.6292450000000001</v>
      </c>
      <c r="K1098">
        <v>7.6280239999999999</v>
      </c>
      <c r="L1098">
        <v>1</v>
      </c>
    </row>
    <row r="1099" spans="1:12" x14ac:dyDescent="0.35">
      <c r="A1099" t="s">
        <v>128</v>
      </c>
      <c r="B1099" t="s">
        <v>114</v>
      </c>
      <c r="C1099">
        <v>2014</v>
      </c>
      <c r="D1099">
        <v>0</v>
      </c>
      <c r="E1099">
        <v>0</v>
      </c>
      <c r="F1099">
        <v>0</v>
      </c>
      <c r="G1099">
        <v>0</v>
      </c>
      <c r="H1099">
        <v>1</v>
      </c>
      <c r="I1099">
        <v>20.207059999999998</v>
      </c>
      <c r="J1099">
        <v>7.4419029999999999</v>
      </c>
      <c r="K1099">
        <v>7.3979270000000001</v>
      </c>
      <c r="L1099">
        <v>1</v>
      </c>
    </row>
    <row r="1100" spans="1:12" x14ac:dyDescent="0.35">
      <c r="A1100" t="s">
        <v>128</v>
      </c>
      <c r="B1100" t="s">
        <v>125</v>
      </c>
      <c r="C1100">
        <v>2014</v>
      </c>
      <c r="D1100">
        <v>0</v>
      </c>
      <c r="E1100">
        <v>0</v>
      </c>
      <c r="F1100">
        <v>0</v>
      </c>
      <c r="G1100">
        <v>0</v>
      </c>
      <c r="H1100">
        <v>0</v>
      </c>
      <c r="I1100">
        <v>17.781269999999999</v>
      </c>
      <c r="J1100">
        <v>9.0131139999999998</v>
      </c>
      <c r="K1100">
        <v>9.0003810000000009</v>
      </c>
      <c r="L1100">
        <v>0</v>
      </c>
    </row>
    <row r="1101" spans="1:12" x14ac:dyDescent="0.35">
      <c r="A1101" t="s">
        <v>128</v>
      </c>
      <c r="B1101" t="s">
        <v>132</v>
      </c>
      <c r="C1101">
        <v>2014</v>
      </c>
      <c r="D1101">
        <v>0</v>
      </c>
      <c r="E1101">
        <v>0</v>
      </c>
      <c r="F1101">
        <v>0</v>
      </c>
      <c r="G1101">
        <v>0</v>
      </c>
      <c r="H1101">
        <v>1</v>
      </c>
      <c r="I1101">
        <v>17.39744</v>
      </c>
      <c r="J1101">
        <v>8.9062549999999998</v>
      </c>
      <c r="K1101">
        <v>8.9192</v>
      </c>
      <c r="L1101">
        <v>0</v>
      </c>
    </row>
    <row r="1102" spans="1:12" x14ac:dyDescent="0.35">
      <c r="A1102" t="s">
        <v>128</v>
      </c>
      <c r="B1102" t="s">
        <v>102</v>
      </c>
      <c r="C1102">
        <v>2014</v>
      </c>
      <c r="D1102">
        <v>0</v>
      </c>
      <c r="E1102">
        <v>0</v>
      </c>
      <c r="F1102">
        <v>0</v>
      </c>
      <c r="G1102">
        <v>0</v>
      </c>
      <c r="H1102">
        <v>1</v>
      </c>
      <c r="I1102">
        <v>16.650870000000001</v>
      </c>
      <c r="J1102">
        <v>7.2605300000000002</v>
      </c>
      <c r="K1102">
        <v>7.2605300000000002</v>
      </c>
      <c r="L1102">
        <v>1</v>
      </c>
    </row>
    <row r="1103" spans="1:12" x14ac:dyDescent="0.35">
      <c r="A1103" t="s">
        <v>128</v>
      </c>
      <c r="B1103" t="s">
        <v>115</v>
      </c>
      <c r="C1103">
        <v>2014</v>
      </c>
      <c r="D1103">
        <v>1</v>
      </c>
      <c r="E1103">
        <v>0</v>
      </c>
      <c r="F1103">
        <v>0</v>
      </c>
      <c r="G1103">
        <v>0</v>
      </c>
      <c r="H1103">
        <v>1</v>
      </c>
      <c r="I1103">
        <v>21.39508</v>
      </c>
      <c r="J1103">
        <v>5.5745459999999998</v>
      </c>
      <c r="K1103">
        <v>5.5676449999999997</v>
      </c>
      <c r="L1103">
        <v>1</v>
      </c>
    </row>
    <row r="1104" spans="1:12" x14ac:dyDescent="0.35">
      <c r="A1104" t="s">
        <v>128</v>
      </c>
      <c r="B1104" t="s">
        <v>130</v>
      </c>
      <c r="C1104">
        <v>2014</v>
      </c>
      <c r="D1104">
        <v>0</v>
      </c>
      <c r="E1104">
        <v>0</v>
      </c>
      <c r="F1104">
        <v>0</v>
      </c>
      <c r="G1104">
        <v>0</v>
      </c>
      <c r="H1104">
        <v>1</v>
      </c>
      <c r="I1104">
        <v>16.761780000000002</v>
      </c>
      <c r="J1104">
        <v>9.2362169999999999</v>
      </c>
      <c r="K1104">
        <v>9.2205209999999997</v>
      </c>
      <c r="L1104">
        <v>0</v>
      </c>
    </row>
    <row r="1105" spans="1:12" x14ac:dyDescent="0.35">
      <c r="A1105" t="s">
        <v>128</v>
      </c>
      <c r="B1105" t="s">
        <v>103</v>
      </c>
      <c r="C1105">
        <v>2014</v>
      </c>
      <c r="D1105">
        <v>0</v>
      </c>
      <c r="E1105">
        <v>0</v>
      </c>
      <c r="F1105">
        <v>0</v>
      </c>
      <c r="G1105">
        <v>0</v>
      </c>
      <c r="H1105">
        <v>1</v>
      </c>
      <c r="I1105">
        <v>14.358639999999999</v>
      </c>
      <c r="J1105">
        <v>7.7170560000000004</v>
      </c>
      <c r="K1105">
        <v>7.7170560000000004</v>
      </c>
      <c r="L1105">
        <v>1</v>
      </c>
    </row>
    <row r="1106" spans="1:12" x14ac:dyDescent="0.35">
      <c r="A1106" t="s">
        <v>128</v>
      </c>
      <c r="B1106" t="s">
        <v>131</v>
      </c>
      <c r="C1106">
        <v>2014</v>
      </c>
      <c r="D1106">
        <v>0</v>
      </c>
      <c r="E1106">
        <v>0</v>
      </c>
      <c r="F1106">
        <v>0</v>
      </c>
      <c r="G1106">
        <v>0</v>
      </c>
      <c r="H1106">
        <v>1</v>
      </c>
      <c r="I1106">
        <v>20.82103</v>
      </c>
      <c r="J1106">
        <v>7.2253439999999998</v>
      </c>
      <c r="K1106">
        <v>7.238264</v>
      </c>
      <c r="L1106">
        <v>1</v>
      </c>
    </row>
    <row r="1107" spans="1:12" x14ac:dyDescent="0.35">
      <c r="A1107" t="s">
        <v>128</v>
      </c>
      <c r="B1107" t="s">
        <v>104</v>
      </c>
      <c r="C1107">
        <v>2014</v>
      </c>
      <c r="D1107">
        <v>0</v>
      </c>
      <c r="E1107">
        <v>0</v>
      </c>
      <c r="F1107">
        <v>0</v>
      </c>
      <c r="G1107">
        <v>0</v>
      </c>
      <c r="H1107">
        <v>1</v>
      </c>
      <c r="I1107">
        <v>20.625430000000001</v>
      </c>
      <c r="J1107">
        <v>6.9569400000000003</v>
      </c>
      <c r="K1107">
        <v>6.9547929999999996</v>
      </c>
      <c r="L1107">
        <v>0</v>
      </c>
    </row>
    <row r="1108" spans="1:12" x14ac:dyDescent="0.35">
      <c r="A1108" t="s">
        <v>128</v>
      </c>
      <c r="B1108" t="s">
        <v>116</v>
      </c>
      <c r="C1108">
        <v>2014</v>
      </c>
      <c r="D1108">
        <v>1</v>
      </c>
      <c r="E1108">
        <v>0</v>
      </c>
      <c r="F1108">
        <v>0</v>
      </c>
      <c r="G1108">
        <v>0</v>
      </c>
      <c r="H1108">
        <v>1</v>
      </c>
      <c r="I1108">
        <v>21.26519</v>
      </c>
      <c r="J1108">
        <v>5.9769410000000001</v>
      </c>
      <c r="K1108">
        <v>6.2564159999999998</v>
      </c>
      <c r="L1108">
        <v>1</v>
      </c>
    </row>
    <row r="1109" spans="1:12" x14ac:dyDescent="0.35">
      <c r="A1109" t="s">
        <v>128</v>
      </c>
      <c r="B1109" t="s">
        <v>117</v>
      </c>
      <c r="C1109">
        <v>2014</v>
      </c>
      <c r="D1109">
        <v>0</v>
      </c>
      <c r="E1109">
        <v>0</v>
      </c>
      <c r="F1109">
        <v>0</v>
      </c>
      <c r="G1109">
        <v>0</v>
      </c>
      <c r="H1109">
        <v>1</v>
      </c>
      <c r="I1109">
        <v>18.119599999999998</v>
      </c>
      <c r="J1109">
        <v>8.0476679999999998</v>
      </c>
      <c r="K1109">
        <v>8.0253530000000008</v>
      </c>
      <c r="L1109">
        <v>1</v>
      </c>
    </row>
    <row r="1110" spans="1:12" x14ac:dyDescent="0.35">
      <c r="A1110" t="s">
        <v>128</v>
      </c>
      <c r="B1110" t="s">
        <v>126</v>
      </c>
      <c r="C1110">
        <v>2014</v>
      </c>
      <c r="D1110">
        <v>0</v>
      </c>
      <c r="E1110">
        <v>0</v>
      </c>
      <c r="F1110">
        <v>0</v>
      </c>
      <c r="G1110">
        <v>0</v>
      </c>
      <c r="H1110">
        <v>1</v>
      </c>
      <c r="I1110">
        <v>17.810749999999999</v>
      </c>
      <c r="J1110">
        <v>7.041677</v>
      </c>
      <c r="K1110">
        <v>7.041677</v>
      </c>
      <c r="L1110">
        <v>1</v>
      </c>
    </row>
    <row r="1111" spans="1:12" x14ac:dyDescent="0.35">
      <c r="A1111" t="s">
        <v>128</v>
      </c>
      <c r="B1111" t="s">
        <v>33</v>
      </c>
      <c r="C1111">
        <v>2014</v>
      </c>
      <c r="D1111">
        <v>0</v>
      </c>
      <c r="E1111">
        <v>0</v>
      </c>
      <c r="F1111">
        <v>0</v>
      </c>
      <c r="G1111">
        <v>0</v>
      </c>
      <c r="H1111">
        <v>1</v>
      </c>
      <c r="I1111">
        <v>20.902660000000001</v>
      </c>
      <c r="J1111">
        <v>7.4578430000000004</v>
      </c>
      <c r="K1111">
        <v>7.4826040000000003</v>
      </c>
      <c r="L1111">
        <v>1</v>
      </c>
    </row>
    <row r="1112" spans="1:12" x14ac:dyDescent="0.35">
      <c r="A1112" t="s">
        <v>128</v>
      </c>
      <c r="B1112" t="s">
        <v>129</v>
      </c>
      <c r="C1112">
        <v>2014</v>
      </c>
      <c r="D1112">
        <v>1</v>
      </c>
      <c r="E1112">
        <v>0</v>
      </c>
      <c r="F1112">
        <v>1</v>
      </c>
      <c r="G1112">
        <v>0</v>
      </c>
      <c r="H1112">
        <v>0</v>
      </c>
      <c r="I1112">
        <v>21.720500000000001</v>
      </c>
      <c r="J1112">
        <v>6.6795660000000003</v>
      </c>
      <c r="K1112">
        <v>7.4541979999999999</v>
      </c>
      <c r="L1112">
        <v>0</v>
      </c>
    </row>
    <row r="1113" spans="1:12" x14ac:dyDescent="0.35">
      <c r="A1113" t="s">
        <v>128</v>
      </c>
      <c r="B1113" t="s">
        <v>34</v>
      </c>
      <c r="C1113">
        <v>2014</v>
      </c>
      <c r="D1113">
        <v>0</v>
      </c>
      <c r="E1113">
        <v>0</v>
      </c>
      <c r="F1113">
        <v>0</v>
      </c>
      <c r="G1113">
        <v>0</v>
      </c>
      <c r="H1113">
        <v>1</v>
      </c>
      <c r="I1113">
        <v>18.060400000000001</v>
      </c>
      <c r="J1113">
        <v>7.4968029999999999</v>
      </c>
      <c r="K1113">
        <v>7.523803</v>
      </c>
      <c r="L1113">
        <v>1</v>
      </c>
    </row>
    <row r="1114" spans="1:12" x14ac:dyDescent="0.35">
      <c r="A1114" t="s">
        <v>128</v>
      </c>
      <c r="B1114" t="s">
        <v>118</v>
      </c>
      <c r="C1114">
        <v>2014</v>
      </c>
      <c r="D1114">
        <v>0</v>
      </c>
      <c r="E1114">
        <v>0</v>
      </c>
      <c r="F1114">
        <v>0</v>
      </c>
      <c r="G1114">
        <v>0</v>
      </c>
      <c r="H1114">
        <v>1</v>
      </c>
      <c r="I1114">
        <v>18.051819999999999</v>
      </c>
      <c r="J1114">
        <v>6.8233540000000001</v>
      </c>
      <c r="K1114">
        <v>6.826784</v>
      </c>
      <c r="L1114">
        <v>1</v>
      </c>
    </row>
    <row r="1115" spans="1:12" x14ac:dyDescent="0.35">
      <c r="A1115" t="s">
        <v>128</v>
      </c>
      <c r="B1115" t="s">
        <v>105</v>
      </c>
      <c r="C1115">
        <v>2014</v>
      </c>
      <c r="D1115">
        <v>0</v>
      </c>
      <c r="E1115">
        <v>0</v>
      </c>
      <c r="F1115">
        <v>0</v>
      </c>
      <c r="G1115">
        <v>0</v>
      </c>
      <c r="H1115">
        <v>1</v>
      </c>
      <c r="I1115">
        <v>18.440670000000001</v>
      </c>
      <c r="J1115">
        <v>7.1117189999999999</v>
      </c>
      <c r="K1115">
        <v>7.1117189999999999</v>
      </c>
      <c r="L1115">
        <v>1</v>
      </c>
    </row>
    <row r="1116" spans="1:12" x14ac:dyDescent="0.35">
      <c r="A1116" t="s">
        <v>128</v>
      </c>
      <c r="B1116" t="s">
        <v>106</v>
      </c>
      <c r="C1116">
        <v>2014</v>
      </c>
      <c r="D1116">
        <v>0</v>
      </c>
      <c r="E1116">
        <v>0</v>
      </c>
      <c r="F1116">
        <v>0</v>
      </c>
      <c r="G1116">
        <v>0</v>
      </c>
      <c r="H1116">
        <v>1</v>
      </c>
      <c r="I1116">
        <v>20.741520000000001</v>
      </c>
      <c r="J1116">
        <v>6.5197599999999998</v>
      </c>
      <c r="K1116">
        <v>6.6101729999999996</v>
      </c>
      <c r="L1116">
        <v>1</v>
      </c>
    </row>
    <row r="1117" spans="1:12" x14ac:dyDescent="0.35">
      <c r="A1117" t="s">
        <v>128</v>
      </c>
      <c r="B1117" t="s">
        <v>107</v>
      </c>
      <c r="C1117">
        <v>2014</v>
      </c>
      <c r="D1117">
        <v>0</v>
      </c>
      <c r="E1117">
        <v>0</v>
      </c>
      <c r="F1117">
        <v>0</v>
      </c>
      <c r="G1117">
        <v>0</v>
      </c>
      <c r="H1117">
        <v>1</v>
      </c>
      <c r="I1117">
        <v>18.509550000000001</v>
      </c>
      <c r="J1117">
        <v>7.4581330000000001</v>
      </c>
      <c r="K1117">
        <v>7.4776769999999999</v>
      </c>
      <c r="L1117">
        <v>0</v>
      </c>
    </row>
    <row r="1118" spans="1:12" x14ac:dyDescent="0.35">
      <c r="A1118" t="s">
        <v>128</v>
      </c>
      <c r="B1118" t="s">
        <v>108</v>
      </c>
      <c r="C1118">
        <v>2014</v>
      </c>
      <c r="D1118">
        <v>0</v>
      </c>
      <c r="E1118">
        <v>0</v>
      </c>
      <c r="F1118">
        <v>0</v>
      </c>
      <c r="G1118">
        <v>0</v>
      </c>
      <c r="H1118">
        <v>0</v>
      </c>
      <c r="I1118">
        <v>16.22475</v>
      </c>
      <c r="J1118">
        <v>9.0061040000000006</v>
      </c>
      <c r="K1118">
        <v>9.0094530000000006</v>
      </c>
      <c r="L1118">
        <v>0</v>
      </c>
    </row>
    <row r="1119" spans="1:12" x14ac:dyDescent="0.35">
      <c r="A1119" t="s">
        <v>128</v>
      </c>
      <c r="B1119" t="s">
        <v>119</v>
      </c>
      <c r="C1119">
        <v>2014</v>
      </c>
      <c r="D1119">
        <v>0</v>
      </c>
      <c r="E1119">
        <v>0</v>
      </c>
      <c r="F1119">
        <v>0</v>
      </c>
      <c r="G1119">
        <v>0</v>
      </c>
      <c r="H1119">
        <v>0</v>
      </c>
      <c r="I1119">
        <v>21.159490000000002</v>
      </c>
      <c r="J1119">
        <v>8.8947199999999995</v>
      </c>
      <c r="K1119">
        <v>9.0096410000000002</v>
      </c>
      <c r="L1119">
        <v>0</v>
      </c>
    </row>
    <row r="1120" spans="1:12" x14ac:dyDescent="0.35">
      <c r="A1120" t="s">
        <v>102</v>
      </c>
      <c r="B1120" t="s">
        <v>92</v>
      </c>
      <c r="C1120">
        <v>2014</v>
      </c>
      <c r="D1120">
        <v>0</v>
      </c>
      <c r="E1120">
        <v>0</v>
      </c>
      <c r="F1120">
        <v>0</v>
      </c>
      <c r="G1120">
        <v>0</v>
      </c>
      <c r="H1120">
        <v>0</v>
      </c>
      <c r="I1120">
        <v>18.130479999999999</v>
      </c>
      <c r="J1120">
        <v>9.718928</v>
      </c>
      <c r="K1120">
        <v>9.718928</v>
      </c>
      <c r="L1120">
        <v>0</v>
      </c>
    </row>
    <row r="1121" spans="1:12" x14ac:dyDescent="0.35">
      <c r="A1121" t="s">
        <v>102</v>
      </c>
      <c r="B1121" t="s">
        <v>109</v>
      </c>
      <c r="C1121">
        <v>2014</v>
      </c>
      <c r="D1121">
        <v>0</v>
      </c>
      <c r="E1121">
        <v>1</v>
      </c>
      <c r="F1121">
        <v>0</v>
      </c>
      <c r="G1121">
        <v>1</v>
      </c>
      <c r="H1121">
        <v>1</v>
      </c>
      <c r="I1121">
        <v>21.398340000000001</v>
      </c>
      <c r="J1121">
        <v>6.6384869999999996</v>
      </c>
      <c r="K1121">
        <v>6.6384869999999996</v>
      </c>
      <c r="L1121">
        <v>1</v>
      </c>
    </row>
    <row r="1122" spans="1:12" x14ac:dyDescent="0.35">
      <c r="A1122" t="s">
        <v>102</v>
      </c>
      <c r="B1122" t="s">
        <v>110</v>
      </c>
      <c r="C1122">
        <v>2014</v>
      </c>
      <c r="D1122">
        <v>1</v>
      </c>
      <c r="E1122">
        <v>1</v>
      </c>
      <c r="F1122">
        <v>0</v>
      </c>
      <c r="G1122">
        <v>1</v>
      </c>
      <c r="H1122">
        <v>1</v>
      </c>
      <c r="I1122">
        <v>22.660229999999999</v>
      </c>
      <c r="J1122">
        <v>5.2361170000000001</v>
      </c>
      <c r="K1122">
        <v>5.2361170000000001</v>
      </c>
      <c r="L1122">
        <v>1</v>
      </c>
    </row>
    <row r="1123" spans="1:12" x14ac:dyDescent="0.35">
      <c r="A1123" t="s">
        <v>102</v>
      </c>
      <c r="B1123" t="s">
        <v>111</v>
      </c>
      <c r="C1123">
        <v>2014</v>
      </c>
      <c r="D1123">
        <v>0</v>
      </c>
      <c r="E1123">
        <v>0</v>
      </c>
      <c r="F1123">
        <v>0</v>
      </c>
      <c r="G1123">
        <v>0</v>
      </c>
      <c r="H1123">
        <v>1</v>
      </c>
      <c r="I1123">
        <v>18.9587</v>
      </c>
      <c r="J1123">
        <v>7.3316319999999999</v>
      </c>
      <c r="K1123">
        <v>7.3316319999999999</v>
      </c>
      <c r="L1123">
        <v>1</v>
      </c>
    </row>
    <row r="1124" spans="1:12" x14ac:dyDescent="0.35">
      <c r="A1124" t="s">
        <v>102</v>
      </c>
      <c r="B1124" t="s">
        <v>112</v>
      </c>
      <c r="C1124">
        <v>2014</v>
      </c>
      <c r="D1124">
        <v>0</v>
      </c>
      <c r="E1124">
        <v>0</v>
      </c>
      <c r="F1124">
        <v>0</v>
      </c>
      <c r="G1124">
        <v>0</v>
      </c>
      <c r="H1124">
        <v>0</v>
      </c>
      <c r="I1124">
        <v>17.52927</v>
      </c>
      <c r="J1124">
        <v>9.1019249999999996</v>
      </c>
      <c r="K1124">
        <v>9.1019249999999996</v>
      </c>
      <c r="L1124">
        <v>0</v>
      </c>
    </row>
    <row r="1125" spans="1:12" x14ac:dyDescent="0.35">
      <c r="A1125" t="s">
        <v>102</v>
      </c>
      <c r="B1125" t="s">
        <v>91</v>
      </c>
      <c r="C1125">
        <v>2014</v>
      </c>
      <c r="D1125">
        <v>0</v>
      </c>
      <c r="E1125">
        <v>1</v>
      </c>
      <c r="F1125">
        <v>0</v>
      </c>
      <c r="G1125">
        <v>0</v>
      </c>
      <c r="H1125">
        <v>0</v>
      </c>
      <c r="I1125">
        <v>19.192620000000002</v>
      </c>
      <c r="J1125">
        <v>8.6776509999999991</v>
      </c>
      <c r="K1125">
        <v>8.6776509999999991</v>
      </c>
      <c r="L1125">
        <v>0</v>
      </c>
    </row>
    <row r="1126" spans="1:12" x14ac:dyDescent="0.35">
      <c r="A1126" t="s">
        <v>102</v>
      </c>
      <c r="B1126" t="s">
        <v>120</v>
      </c>
      <c r="C1126">
        <v>2014</v>
      </c>
      <c r="D1126">
        <v>0</v>
      </c>
      <c r="E1126">
        <v>1</v>
      </c>
      <c r="F1126">
        <v>0</v>
      </c>
      <c r="G1126">
        <v>0</v>
      </c>
      <c r="H1126">
        <v>1</v>
      </c>
      <c r="I1126">
        <v>22.482240000000001</v>
      </c>
      <c r="J1126">
        <v>5.7355090000000004</v>
      </c>
      <c r="K1126">
        <v>5.7355090000000004</v>
      </c>
      <c r="L1126">
        <v>0</v>
      </c>
    </row>
    <row r="1127" spans="1:12" x14ac:dyDescent="0.35">
      <c r="A1127" t="s">
        <v>102</v>
      </c>
      <c r="B1127" t="s">
        <v>93</v>
      </c>
      <c r="C1127">
        <v>2014</v>
      </c>
      <c r="D1127">
        <v>0</v>
      </c>
      <c r="E1127">
        <v>0</v>
      </c>
      <c r="F1127">
        <v>0</v>
      </c>
      <c r="G1127">
        <v>0</v>
      </c>
      <c r="H1127">
        <v>0</v>
      </c>
      <c r="I1127">
        <v>20.12349</v>
      </c>
      <c r="J1127">
        <v>8.9844670000000004</v>
      </c>
      <c r="K1127">
        <v>8.9844670000000004</v>
      </c>
      <c r="L1127">
        <v>0</v>
      </c>
    </row>
    <row r="1128" spans="1:12" x14ac:dyDescent="0.35">
      <c r="A1128" t="s">
        <v>102</v>
      </c>
      <c r="B1128" t="s">
        <v>94</v>
      </c>
      <c r="C1128">
        <v>2014</v>
      </c>
      <c r="D1128">
        <v>0</v>
      </c>
      <c r="E1128">
        <v>0</v>
      </c>
      <c r="F1128">
        <v>0</v>
      </c>
      <c r="G1128">
        <v>1</v>
      </c>
      <c r="H1128">
        <v>1</v>
      </c>
      <c r="I1128">
        <v>19.88776</v>
      </c>
      <c r="J1128">
        <v>7.9124340000000002</v>
      </c>
      <c r="K1128">
        <v>7.9124340000000002</v>
      </c>
      <c r="L1128">
        <v>1</v>
      </c>
    </row>
    <row r="1129" spans="1:12" x14ac:dyDescent="0.35">
      <c r="A1129" t="s">
        <v>102</v>
      </c>
      <c r="B1129" t="s">
        <v>95</v>
      </c>
      <c r="C1129">
        <v>2014</v>
      </c>
      <c r="D1129">
        <v>0</v>
      </c>
      <c r="E1129">
        <v>0</v>
      </c>
      <c r="F1129">
        <v>0</v>
      </c>
      <c r="G1129">
        <v>0</v>
      </c>
      <c r="H1129">
        <v>1</v>
      </c>
      <c r="I1129">
        <v>20.182490000000001</v>
      </c>
      <c r="J1129">
        <v>6.3935969999999998</v>
      </c>
      <c r="K1129">
        <v>6.3935969999999998</v>
      </c>
      <c r="L1129">
        <v>1</v>
      </c>
    </row>
    <row r="1130" spans="1:12" x14ac:dyDescent="0.35">
      <c r="A1130" t="s">
        <v>102</v>
      </c>
      <c r="B1130" t="s">
        <v>96</v>
      </c>
      <c r="C1130">
        <v>2014</v>
      </c>
      <c r="D1130">
        <v>1</v>
      </c>
      <c r="E1130">
        <v>1</v>
      </c>
      <c r="F1130">
        <v>0</v>
      </c>
      <c r="G1130">
        <v>1</v>
      </c>
      <c r="H1130">
        <v>1</v>
      </c>
      <c r="I1130">
        <v>23.169989999999999</v>
      </c>
      <c r="J1130">
        <v>6.4044090000000002</v>
      </c>
      <c r="K1130">
        <v>6.4044090000000002</v>
      </c>
      <c r="L1130">
        <v>1</v>
      </c>
    </row>
    <row r="1131" spans="1:12" x14ac:dyDescent="0.35">
      <c r="A1131" t="s">
        <v>102</v>
      </c>
      <c r="B1131" t="s">
        <v>97</v>
      </c>
      <c r="C1131">
        <v>2014</v>
      </c>
      <c r="D1131">
        <v>0</v>
      </c>
      <c r="E1131">
        <v>0</v>
      </c>
      <c r="F1131">
        <v>0</v>
      </c>
      <c r="G1131">
        <v>0</v>
      </c>
      <c r="H1131">
        <v>1</v>
      </c>
      <c r="I1131">
        <v>20.340299999999999</v>
      </c>
      <c r="J1131">
        <v>6.6879220000000004</v>
      </c>
      <c r="K1131">
        <v>6.6879220000000004</v>
      </c>
      <c r="L1131">
        <v>1</v>
      </c>
    </row>
    <row r="1132" spans="1:12" x14ac:dyDescent="0.35">
      <c r="A1132" t="s">
        <v>102</v>
      </c>
      <c r="B1132" t="s">
        <v>121</v>
      </c>
      <c r="C1132">
        <v>2014</v>
      </c>
      <c r="D1132">
        <v>0</v>
      </c>
      <c r="E1132">
        <v>0</v>
      </c>
      <c r="F1132">
        <v>0</v>
      </c>
      <c r="G1132">
        <v>1</v>
      </c>
      <c r="H1132">
        <v>1</v>
      </c>
      <c r="I1132">
        <v>20.857880000000002</v>
      </c>
      <c r="J1132">
        <v>7.1552980000000002</v>
      </c>
      <c r="K1132">
        <v>7.1552980000000002</v>
      </c>
      <c r="L1132">
        <v>1</v>
      </c>
    </row>
    <row r="1133" spans="1:12" x14ac:dyDescent="0.35">
      <c r="A1133" t="s">
        <v>102</v>
      </c>
      <c r="B1133" t="s">
        <v>98</v>
      </c>
      <c r="C1133">
        <v>2014</v>
      </c>
      <c r="D1133">
        <v>0</v>
      </c>
      <c r="E1133">
        <v>0</v>
      </c>
      <c r="F1133">
        <v>0</v>
      </c>
      <c r="G1133">
        <v>1</v>
      </c>
      <c r="H1133">
        <v>1</v>
      </c>
      <c r="I1133">
        <v>18.354800000000001</v>
      </c>
      <c r="J1133">
        <v>7.3879339999999996</v>
      </c>
      <c r="K1133">
        <v>7.3879339999999996</v>
      </c>
      <c r="L1133">
        <v>1</v>
      </c>
    </row>
    <row r="1134" spans="1:12" x14ac:dyDescent="0.35">
      <c r="A1134" t="s">
        <v>102</v>
      </c>
      <c r="B1134" t="s">
        <v>122</v>
      </c>
      <c r="C1134">
        <v>2014</v>
      </c>
      <c r="D1134">
        <v>0</v>
      </c>
      <c r="E1134">
        <v>0</v>
      </c>
      <c r="F1134">
        <v>0</v>
      </c>
      <c r="G1134">
        <v>1</v>
      </c>
      <c r="H1134">
        <v>1</v>
      </c>
      <c r="I1134">
        <v>19.78387</v>
      </c>
      <c r="J1134">
        <v>7.4228740000000002</v>
      </c>
      <c r="K1134">
        <v>7.4228740000000002</v>
      </c>
      <c r="L1134">
        <v>1</v>
      </c>
    </row>
    <row r="1135" spans="1:12" x14ac:dyDescent="0.35">
      <c r="A1135" t="s">
        <v>102</v>
      </c>
      <c r="B1135" t="s">
        <v>123</v>
      </c>
      <c r="C1135">
        <v>2014</v>
      </c>
      <c r="D1135">
        <v>1</v>
      </c>
      <c r="E1135">
        <v>1</v>
      </c>
      <c r="F1135">
        <v>0</v>
      </c>
      <c r="G1135">
        <v>1</v>
      </c>
      <c r="H1135">
        <v>1</v>
      </c>
      <c r="I1135">
        <v>22.41846</v>
      </c>
      <c r="J1135">
        <v>5.66866</v>
      </c>
      <c r="K1135">
        <v>5.66866</v>
      </c>
      <c r="L1135">
        <v>1</v>
      </c>
    </row>
    <row r="1136" spans="1:12" x14ac:dyDescent="0.35">
      <c r="A1136" t="s">
        <v>102</v>
      </c>
      <c r="B1136" t="s">
        <v>124</v>
      </c>
      <c r="C1136">
        <v>2014</v>
      </c>
      <c r="D1136">
        <v>0</v>
      </c>
      <c r="E1136">
        <v>0</v>
      </c>
      <c r="F1136">
        <v>0</v>
      </c>
      <c r="G1136">
        <v>1</v>
      </c>
      <c r="H1136">
        <v>1</v>
      </c>
      <c r="I1136">
        <v>20.592929999999999</v>
      </c>
      <c r="J1136">
        <v>7.5523829999999998</v>
      </c>
      <c r="K1136">
        <v>7.5523829999999998</v>
      </c>
      <c r="L1136">
        <v>1</v>
      </c>
    </row>
    <row r="1137" spans="1:12" x14ac:dyDescent="0.35">
      <c r="A1137" t="s">
        <v>102</v>
      </c>
      <c r="B1137" t="s">
        <v>127</v>
      </c>
      <c r="C1137">
        <v>2014</v>
      </c>
      <c r="D1137">
        <v>0</v>
      </c>
      <c r="E1137">
        <v>0</v>
      </c>
      <c r="F1137">
        <v>0</v>
      </c>
      <c r="G1137">
        <v>0</v>
      </c>
      <c r="H1137">
        <v>1</v>
      </c>
      <c r="I1137">
        <v>17.603390000000001</v>
      </c>
      <c r="J1137">
        <v>6.7433269999999998</v>
      </c>
      <c r="K1137">
        <v>6.7433269999999998</v>
      </c>
      <c r="L1137">
        <v>1</v>
      </c>
    </row>
    <row r="1138" spans="1:12" x14ac:dyDescent="0.35">
      <c r="A1138" t="s">
        <v>102</v>
      </c>
      <c r="B1138" t="s">
        <v>99</v>
      </c>
      <c r="C1138">
        <v>2014</v>
      </c>
      <c r="D1138">
        <v>0</v>
      </c>
      <c r="E1138">
        <v>0</v>
      </c>
      <c r="F1138">
        <v>0</v>
      </c>
      <c r="G1138">
        <v>0</v>
      </c>
      <c r="H1138">
        <v>1</v>
      </c>
      <c r="I1138">
        <v>19.993559999999999</v>
      </c>
      <c r="J1138">
        <v>6.8867880000000001</v>
      </c>
      <c r="K1138">
        <v>6.8867880000000001</v>
      </c>
      <c r="L1138">
        <v>1</v>
      </c>
    </row>
    <row r="1139" spans="1:12" x14ac:dyDescent="0.35">
      <c r="A1139" t="s">
        <v>102</v>
      </c>
      <c r="B1139" t="s">
        <v>100</v>
      </c>
      <c r="C1139">
        <v>2014</v>
      </c>
      <c r="D1139">
        <v>0</v>
      </c>
      <c r="E1139">
        <v>0</v>
      </c>
      <c r="F1139">
        <v>0</v>
      </c>
      <c r="G1139">
        <v>0</v>
      </c>
      <c r="H1139">
        <v>0</v>
      </c>
      <c r="I1139">
        <v>15.553649999999999</v>
      </c>
      <c r="J1139">
        <v>9.331671</v>
      </c>
      <c r="K1139">
        <v>9.331671</v>
      </c>
      <c r="L1139">
        <v>0</v>
      </c>
    </row>
    <row r="1140" spans="1:12" x14ac:dyDescent="0.35">
      <c r="A1140" t="s">
        <v>102</v>
      </c>
      <c r="B1140" t="s">
        <v>113</v>
      </c>
      <c r="C1140">
        <v>2014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16.80124</v>
      </c>
      <c r="J1140">
        <v>8.7505450000000007</v>
      </c>
      <c r="K1140">
        <v>8.7505450000000007</v>
      </c>
      <c r="L1140">
        <v>0</v>
      </c>
    </row>
    <row r="1141" spans="1:12" x14ac:dyDescent="0.35">
      <c r="A1141" t="s">
        <v>102</v>
      </c>
      <c r="B1141" t="s">
        <v>101</v>
      </c>
      <c r="C1141">
        <v>2014</v>
      </c>
      <c r="D1141">
        <v>0</v>
      </c>
      <c r="E1141">
        <v>0</v>
      </c>
      <c r="F1141">
        <v>0</v>
      </c>
      <c r="G1141">
        <v>1</v>
      </c>
      <c r="H1141">
        <v>1</v>
      </c>
      <c r="I1141">
        <v>22.058150000000001</v>
      </c>
      <c r="J1141">
        <v>6.8615620000000002</v>
      </c>
      <c r="K1141">
        <v>6.8615620000000002</v>
      </c>
      <c r="L1141">
        <v>1</v>
      </c>
    </row>
    <row r="1142" spans="1:12" x14ac:dyDescent="0.35">
      <c r="A1142" t="s">
        <v>102</v>
      </c>
      <c r="B1142" t="s">
        <v>114</v>
      </c>
      <c r="C1142">
        <v>2014</v>
      </c>
      <c r="D1142">
        <v>0</v>
      </c>
      <c r="E1142">
        <v>0</v>
      </c>
      <c r="F1142">
        <v>0</v>
      </c>
      <c r="G1142">
        <v>1</v>
      </c>
      <c r="H1142">
        <v>1</v>
      </c>
      <c r="I1142">
        <v>22.412109999999998</v>
      </c>
      <c r="J1142">
        <v>6.8967109999999998</v>
      </c>
      <c r="K1142">
        <v>6.8967109999999998</v>
      </c>
      <c r="L1142">
        <v>1</v>
      </c>
    </row>
    <row r="1143" spans="1:12" x14ac:dyDescent="0.35">
      <c r="A1143" t="s">
        <v>102</v>
      </c>
      <c r="B1143" t="s">
        <v>125</v>
      </c>
      <c r="C1143">
        <v>2014</v>
      </c>
      <c r="D1143">
        <v>0</v>
      </c>
      <c r="E1143">
        <v>0</v>
      </c>
      <c r="F1143">
        <v>0</v>
      </c>
      <c r="G1143">
        <v>0</v>
      </c>
      <c r="H1143">
        <v>0</v>
      </c>
      <c r="I1143">
        <v>20.280570000000001</v>
      </c>
      <c r="J1143">
        <v>9.1605950000000007</v>
      </c>
      <c r="K1143">
        <v>9.1605950000000007</v>
      </c>
      <c r="L1143">
        <v>0</v>
      </c>
    </row>
    <row r="1144" spans="1:12" x14ac:dyDescent="0.35">
      <c r="A1144" t="s">
        <v>102</v>
      </c>
      <c r="B1144" t="s">
        <v>132</v>
      </c>
      <c r="C1144">
        <v>2014</v>
      </c>
      <c r="D1144">
        <v>0</v>
      </c>
      <c r="E1144">
        <v>0</v>
      </c>
      <c r="F1144">
        <v>0</v>
      </c>
      <c r="G1144">
        <v>0</v>
      </c>
      <c r="H1144">
        <v>1</v>
      </c>
      <c r="I1144">
        <v>17.455200000000001</v>
      </c>
      <c r="J1144">
        <v>9.0765150000000006</v>
      </c>
      <c r="K1144">
        <v>9.0765150000000006</v>
      </c>
      <c r="L1144">
        <v>0</v>
      </c>
    </row>
    <row r="1145" spans="1:12" x14ac:dyDescent="0.35">
      <c r="A1145" t="s">
        <v>102</v>
      </c>
      <c r="B1145" t="s">
        <v>128</v>
      </c>
      <c r="C1145">
        <v>2014</v>
      </c>
      <c r="D1145">
        <v>0</v>
      </c>
      <c r="E1145">
        <v>0</v>
      </c>
      <c r="F1145">
        <v>0</v>
      </c>
      <c r="G1145">
        <v>0</v>
      </c>
      <c r="H1145">
        <v>1</v>
      </c>
      <c r="I1145">
        <v>17.445170000000001</v>
      </c>
      <c r="J1145">
        <v>7.2605300000000002</v>
      </c>
      <c r="K1145">
        <v>7.2605300000000002</v>
      </c>
      <c r="L1145">
        <v>1</v>
      </c>
    </row>
    <row r="1146" spans="1:12" x14ac:dyDescent="0.35">
      <c r="A1146" t="s">
        <v>102</v>
      </c>
      <c r="B1146" t="s">
        <v>115</v>
      </c>
      <c r="C1146">
        <v>2014</v>
      </c>
      <c r="D1146">
        <v>0</v>
      </c>
      <c r="E1146">
        <v>0</v>
      </c>
      <c r="F1146">
        <v>0</v>
      </c>
      <c r="G1146">
        <v>0</v>
      </c>
      <c r="H1146">
        <v>1</v>
      </c>
      <c r="I1146">
        <v>18.520499999999998</v>
      </c>
      <c r="J1146">
        <v>7.2746269999999997</v>
      </c>
      <c r="K1146">
        <v>7.2746269999999997</v>
      </c>
      <c r="L1146">
        <v>1</v>
      </c>
    </row>
    <row r="1147" spans="1:12" x14ac:dyDescent="0.35">
      <c r="A1147" t="s">
        <v>102</v>
      </c>
      <c r="B1147" t="s">
        <v>130</v>
      </c>
      <c r="C1147">
        <v>2014</v>
      </c>
      <c r="D1147">
        <v>0</v>
      </c>
      <c r="E1147">
        <v>0</v>
      </c>
      <c r="F1147">
        <v>0</v>
      </c>
      <c r="G1147">
        <v>0</v>
      </c>
      <c r="H1147">
        <v>1</v>
      </c>
      <c r="I1147">
        <v>17.557130000000001</v>
      </c>
      <c r="J1147">
        <v>9.1524029999999996</v>
      </c>
      <c r="K1147">
        <v>9.1524029999999996</v>
      </c>
      <c r="L1147">
        <v>0</v>
      </c>
    </row>
    <row r="1148" spans="1:12" x14ac:dyDescent="0.35">
      <c r="A1148" t="s">
        <v>102</v>
      </c>
      <c r="B1148" t="s">
        <v>103</v>
      </c>
      <c r="C1148">
        <v>2014</v>
      </c>
      <c r="D1148">
        <v>0</v>
      </c>
      <c r="E1148">
        <v>0</v>
      </c>
      <c r="F1148">
        <v>0</v>
      </c>
      <c r="G1148">
        <v>1</v>
      </c>
      <c r="H1148">
        <v>1</v>
      </c>
      <c r="I1148">
        <v>21.544309999999999</v>
      </c>
      <c r="J1148">
        <v>7.4187760000000003</v>
      </c>
      <c r="K1148">
        <v>7.4187760000000003</v>
      </c>
      <c r="L1148">
        <v>1</v>
      </c>
    </row>
    <row r="1149" spans="1:12" x14ac:dyDescent="0.35">
      <c r="A1149" t="s">
        <v>102</v>
      </c>
      <c r="B1149" t="s">
        <v>131</v>
      </c>
      <c r="C1149">
        <v>2014</v>
      </c>
      <c r="D1149">
        <v>0</v>
      </c>
      <c r="E1149">
        <v>0</v>
      </c>
      <c r="F1149">
        <v>1</v>
      </c>
      <c r="G1149">
        <v>1</v>
      </c>
      <c r="H1149">
        <v>1</v>
      </c>
      <c r="I1149">
        <v>22.102119999999999</v>
      </c>
      <c r="J1149">
        <v>5.7628880000000002</v>
      </c>
      <c r="K1149">
        <v>5.7628880000000002</v>
      </c>
      <c r="L1149">
        <v>1</v>
      </c>
    </row>
    <row r="1150" spans="1:12" x14ac:dyDescent="0.35">
      <c r="A1150" t="s">
        <v>102</v>
      </c>
      <c r="B1150" t="s">
        <v>104</v>
      </c>
      <c r="C1150">
        <v>2014</v>
      </c>
      <c r="D1150">
        <v>0</v>
      </c>
      <c r="E1150">
        <v>0</v>
      </c>
      <c r="F1150">
        <v>0</v>
      </c>
      <c r="G1150">
        <v>0</v>
      </c>
      <c r="H1150">
        <v>1</v>
      </c>
      <c r="I1150">
        <v>20.19868</v>
      </c>
      <c r="J1150">
        <v>7.0777369999999999</v>
      </c>
      <c r="K1150">
        <v>7.0777369999999999</v>
      </c>
      <c r="L1150">
        <v>0</v>
      </c>
    </row>
    <row r="1151" spans="1:12" x14ac:dyDescent="0.35">
      <c r="A1151" t="s">
        <v>102</v>
      </c>
      <c r="B1151" t="s">
        <v>116</v>
      </c>
      <c r="C1151">
        <v>2014</v>
      </c>
      <c r="D1151">
        <v>0</v>
      </c>
      <c r="E1151">
        <v>0</v>
      </c>
      <c r="F1151">
        <v>0</v>
      </c>
      <c r="G1151">
        <v>0</v>
      </c>
      <c r="H1151">
        <v>1</v>
      </c>
      <c r="I1151">
        <v>20.32873</v>
      </c>
      <c r="J1151">
        <v>6.9872490000000003</v>
      </c>
      <c r="K1151">
        <v>6.9872490000000003</v>
      </c>
      <c r="L1151">
        <v>1</v>
      </c>
    </row>
    <row r="1152" spans="1:12" x14ac:dyDescent="0.35">
      <c r="A1152" t="s">
        <v>102</v>
      </c>
      <c r="B1152" t="s">
        <v>117</v>
      </c>
      <c r="C1152">
        <v>2014</v>
      </c>
      <c r="D1152">
        <v>0</v>
      </c>
      <c r="E1152">
        <v>0</v>
      </c>
      <c r="F1152">
        <v>0</v>
      </c>
      <c r="G1152">
        <v>1</v>
      </c>
      <c r="H1152">
        <v>1</v>
      </c>
      <c r="I1152">
        <v>20.21096</v>
      </c>
      <c r="J1152">
        <v>7.4453649999999998</v>
      </c>
      <c r="K1152">
        <v>7.4453649999999998</v>
      </c>
      <c r="L1152">
        <v>1</v>
      </c>
    </row>
    <row r="1153" spans="1:12" x14ac:dyDescent="0.35">
      <c r="A1153" t="s">
        <v>102</v>
      </c>
      <c r="B1153" t="s">
        <v>126</v>
      </c>
      <c r="C1153">
        <v>2014</v>
      </c>
      <c r="D1153">
        <v>0</v>
      </c>
      <c r="E1153">
        <v>0</v>
      </c>
      <c r="F1153">
        <v>0</v>
      </c>
      <c r="G1153">
        <v>0</v>
      </c>
      <c r="H1153">
        <v>1</v>
      </c>
      <c r="I1153">
        <v>18.90203</v>
      </c>
      <c r="J1153">
        <v>7.3889420000000001</v>
      </c>
      <c r="K1153">
        <v>7.3889420000000001</v>
      </c>
      <c r="L1153">
        <v>1</v>
      </c>
    </row>
    <row r="1154" spans="1:12" x14ac:dyDescent="0.35">
      <c r="A1154" t="s">
        <v>102</v>
      </c>
      <c r="B1154" t="s">
        <v>33</v>
      </c>
      <c r="C1154">
        <v>2014</v>
      </c>
      <c r="D1154">
        <v>0</v>
      </c>
      <c r="E1154">
        <v>0</v>
      </c>
      <c r="F1154">
        <v>0</v>
      </c>
      <c r="G1154">
        <v>0</v>
      </c>
      <c r="H1154">
        <v>1</v>
      </c>
      <c r="I1154">
        <v>21.88157</v>
      </c>
      <c r="J1154">
        <v>6.204256</v>
      </c>
      <c r="K1154">
        <v>6.204256</v>
      </c>
      <c r="L1154">
        <v>1</v>
      </c>
    </row>
    <row r="1155" spans="1:12" x14ac:dyDescent="0.35">
      <c r="A1155" t="s">
        <v>102</v>
      </c>
      <c r="B1155" t="s">
        <v>129</v>
      </c>
      <c r="C1155">
        <v>2014</v>
      </c>
      <c r="D1155">
        <v>0</v>
      </c>
      <c r="E1155">
        <v>0</v>
      </c>
      <c r="F1155">
        <v>0</v>
      </c>
      <c r="G1155">
        <v>0</v>
      </c>
      <c r="H1155">
        <v>0</v>
      </c>
      <c r="I1155">
        <v>20.598299999999998</v>
      </c>
      <c r="J1155">
        <v>7.7046780000000004</v>
      </c>
      <c r="K1155">
        <v>7.7046780000000004</v>
      </c>
      <c r="L1155">
        <v>0</v>
      </c>
    </row>
    <row r="1156" spans="1:12" x14ac:dyDescent="0.35">
      <c r="A1156" t="s">
        <v>102</v>
      </c>
      <c r="B1156" t="s">
        <v>34</v>
      </c>
      <c r="C1156">
        <v>2014</v>
      </c>
      <c r="D1156">
        <v>0</v>
      </c>
      <c r="E1156">
        <v>0</v>
      </c>
      <c r="F1156">
        <v>0</v>
      </c>
      <c r="G1156">
        <v>0</v>
      </c>
      <c r="H1156">
        <v>1</v>
      </c>
      <c r="I1156">
        <v>17.009460000000001</v>
      </c>
      <c r="J1156">
        <v>6.851674</v>
      </c>
      <c r="K1156">
        <v>6.851674</v>
      </c>
      <c r="L1156">
        <v>1</v>
      </c>
    </row>
    <row r="1157" spans="1:12" x14ac:dyDescent="0.35">
      <c r="A1157" t="s">
        <v>102</v>
      </c>
      <c r="B1157" t="s">
        <v>118</v>
      </c>
      <c r="C1157">
        <v>2014</v>
      </c>
      <c r="D1157">
        <v>0</v>
      </c>
      <c r="E1157">
        <v>0</v>
      </c>
      <c r="F1157">
        <v>0</v>
      </c>
      <c r="G1157">
        <v>1</v>
      </c>
      <c r="H1157">
        <v>1</v>
      </c>
      <c r="I1157">
        <v>18.746980000000001</v>
      </c>
      <c r="J1157">
        <v>6.7126729999999997</v>
      </c>
      <c r="K1157">
        <v>6.7126729999999997</v>
      </c>
      <c r="L1157">
        <v>1</v>
      </c>
    </row>
    <row r="1158" spans="1:12" x14ac:dyDescent="0.35">
      <c r="A1158" t="s">
        <v>102</v>
      </c>
      <c r="B1158" t="s">
        <v>105</v>
      </c>
      <c r="C1158">
        <v>2014</v>
      </c>
      <c r="D1158">
        <v>0</v>
      </c>
      <c r="E1158">
        <v>0</v>
      </c>
      <c r="F1158">
        <v>0</v>
      </c>
      <c r="G1158">
        <v>1</v>
      </c>
      <c r="H1158">
        <v>1</v>
      </c>
      <c r="I1158">
        <v>18.480080000000001</v>
      </c>
      <c r="J1158">
        <v>6.6035029999999999</v>
      </c>
      <c r="K1158">
        <v>6.6035029999999999</v>
      </c>
      <c r="L1158">
        <v>1</v>
      </c>
    </row>
    <row r="1159" spans="1:12" x14ac:dyDescent="0.35">
      <c r="A1159" t="s">
        <v>102</v>
      </c>
      <c r="B1159" t="s">
        <v>106</v>
      </c>
      <c r="C1159">
        <v>2014</v>
      </c>
      <c r="D1159">
        <v>0</v>
      </c>
      <c r="E1159">
        <v>0</v>
      </c>
      <c r="F1159">
        <v>0</v>
      </c>
      <c r="G1159">
        <v>0</v>
      </c>
      <c r="H1159">
        <v>1</v>
      </c>
      <c r="I1159">
        <v>21.268920000000001</v>
      </c>
      <c r="J1159">
        <v>7.1907500000000004</v>
      </c>
      <c r="K1159">
        <v>7.1907500000000004</v>
      </c>
      <c r="L1159">
        <v>1</v>
      </c>
    </row>
    <row r="1160" spans="1:12" x14ac:dyDescent="0.35">
      <c r="A1160" t="s">
        <v>102</v>
      </c>
      <c r="B1160" t="s">
        <v>107</v>
      </c>
      <c r="C1160">
        <v>2014</v>
      </c>
      <c r="D1160">
        <v>0</v>
      </c>
      <c r="E1160">
        <v>0</v>
      </c>
      <c r="F1160">
        <v>0</v>
      </c>
      <c r="G1160">
        <v>0</v>
      </c>
      <c r="H1160">
        <v>1</v>
      </c>
      <c r="I1160">
        <v>18.465800000000002</v>
      </c>
      <c r="J1160">
        <v>7.763801</v>
      </c>
      <c r="K1160">
        <v>7.763801</v>
      </c>
      <c r="L1160">
        <v>0</v>
      </c>
    </row>
    <row r="1161" spans="1:12" x14ac:dyDescent="0.35">
      <c r="A1161" t="s">
        <v>102</v>
      </c>
      <c r="B1161" t="s">
        <v>108</v>
      </c>
      <c r="C1161">
        <v>2014</v>
      </c>
      <c r="D1161">
        <v>0</v>
      </c>
      <c r="E1161">
        <v>0</v>
      </c>
      <c r="F1161">
        <v>0</v>
      </c>
      <c r="G1161">
        <v>0</v>
      </c>
      <c r="H1161">
        <v>0</v>
      </c>
      <c r="I1161">
        <v>19.585809999999999</v>
      </c>
      <c r="J1161">
        <v>9.1665639999999993</v>
      </c>
      <c r="K1161">
        <v>9.1665639999999993</v>
      </c>
      <c r="L1161">
        <v>0</v>
      </c>
    </row>
    <row r="1162" spans="1:12" x14ac:dyDescent="0.35">
      <c r="A1162" t="s">
        <v>102</v>
      </c>
      <c r="B1162" t="s">
        <v>119</v>
      </c>
      <c r="C1162">
        <v>2014</v>
      </c>
      <c r="D1162">
        <v>0</v>
      </c>
      <c r="E1162">
        <v>0</v>
      </c>
      <c r="F1162">
        <v>0</v>
      </c>
      <c r="G1162">
        <v>0</v>
      </c>
      <c r="H1162">
        <v>0</v>
      </c>
      <c r="I1162">
        <v>19.36515</v>
      </c>
      <c r="J1162">
        <v>8.7647709999999996</v>
      </c>
      <c r="K1162">
        <v>8.7647709999999996</v>
      </c>
      <c r="L1162">
        <v>0</v>
      </c>
    </row>
    <row r="1163" spans="1:12" x14ac:dyDescent="0.35">
      <c r="A1163" t="s">
        <v>115</v>
      </c>
      <c r="B1163" t="s">
        <v>92</v>
      </c>
      <c r="C1163">
        <v>2014</v>
      </c>
      <c r="D1163">
        <v>0</v>
      </c>
      <c r="E1163">
        <v>0</v>
      </c>
      <c r="F1163">
        <v>0</v>
      </c>
      <c r="G1163">
        <v>0</v>
      </c>
      <c r="H1163">
        <v>0</v>
      </c>
      <c r="I1163">
        <v>16.30744</v>
      </c>
      <c r="J1163">
        <v>9.6358160000000002</v>
      </c>
      <c r="K1163">
        <v>9.6090520000000001</v>
      </c>
      <c r="L1163">
        <v>0</v>
      </c>
    </row>
    <row r="1164" spans="1:12" x14ac:dyDescent="0.35">
      <c r="A1164" t="s">
        <v>115</v>
      </c>
      <c r="B1164" t="s">
        <v>109</v>
      </c>
      <c r="C1164">
        <v>2014</v>
      </c>
      <c r="D1164">
        <v>0</v>
      </c>
      <c r="E1164">
        <v>0</v>
      </c>
      <c r="F1164">
        <v>0</v>
      </c>
      <c r="G1164">
        <v>0</v>
      </c>
      <c r="H1164">
        <v>1</v>
      </c>
      <c r="I1164">
        <v>18.817530000000001</v>
      </c>
      <c r="J1164">
        <v>7.0054059999999998</v>
      </c>
      <c r="K1164">
        <v>7.0060469999999997</v>
      </c>
      <c r="L1164">
        <v>1</v>
      </c>
    </row>
    <row r="1165" spans="1:12" x14ac:dyDescent="0.35">
      <c r="A1165" t="s">
        <v>115</v>
      </c>
      <c r="B1165" t="s">
        <v>110</v>
      </c>
      <c r="C1165">
        <v>2014</v>
      </c>
      <c r="D1165">
        <v>0</v>
      </c>
      <c r="E1165">
        <v>0</v>
      </c>
      <c r="F1165">
        <v>0</v>
      </c>
      <c r="G1165">
        <v>0</v>
      </c>
      <c r="H1165">
        <v>1</v>
      </c>
      <c r="I1165">
        <v>19.148969999999998</v>
      </c>
      <c r="J1165">
        <v>7.2853500000000002</v>
      </c>
      <c r="K1165">
        <v>7.278238</v>
      </c>
      <c r="L1165">
        <v>1</v>
      </c>
    </row>
    <row r="1166" spans="1:12" x14ac:dyDescent="0.35">
      <c r="A1166" t="s">
        <v>115</v>
      </c>
      <c r="B1166" t="s">
        <v>111</v>
      </c>
      <c r="C1166">
        <v>2014</v>
      </c>
      <c r="D1166">
        <v>0</v>
      </c>
      <c r="E1166">
        <v>0</v>
      </c>
      <c r="F1166">
        <v>0</v>
      </c>
      <c r="G1166">
        <v>0</v>
      </c>
      <c r="H1166">
        <v>1</v>
      </c>
      <c r="I1166">
        <v>16.71659</v>
      </c>
      <c r="J1166">
        <v>7.3712819999999999</v>
      </c>
      <c r="K1166">
        <v>7.3717220000000001</v>
      </c>
      <c r="L1166">
        <v>1</v>
      </c>
    </row>
    <row r="1167" spans="1:12" x14ac:dyDescent="0.35">
      <c r="A1167" t="s">
        <v>115</v>
      </c>
      <c r="B1167" t="s">
        <v>112</v>
      </c>
      <c r="C1167">
        <v>2014</v>
      </c>
      <c r="D1167">
        <v>0</v>
      </c>
      <c r="E1167">
        <v>0</v>
      </c>
      <c r="F1167">
        <v>0</v>
      </c>
      <c r="G1167">
        <v>0</v>
      </c>
      <c r="H1167">
        <v>0</v>
      </c>
      <c r="I1167">
        <v>15.25221</v>
      </c>
      <c r="J1167">
        <v>9.2508090000000003</v>
      </c>
      <c r="K1167">
        <v>9.2621199999999995</v>
      </c>
      <c r="L1167">
        <v>0</v>
      </c>
    </row>
    <row r="1168" spans="1:12" x14ac:dyDescent="0.35">
      <c r="A1168" t="s">
        <v>115</v>
      </c>
      <c r="B1168" t="s">
        <v>91</v>
      </c>
      <c r="C1168">
        <v>2014</v>
      </c>
      <c r="D1168">
        <v>0</v>
      </c>
      <c r="E1168">
        <v>0</v>
      </c>
      <c r="F1168">
        <v>0</v>
      </c>
      <c r="G1168">
        <v>0</v>
      </c>
      <c r="H1168">
        <v>0</v>
      </c>
      <c r="I1168">
        <v>17.71865</v>
      </c>
      <c r="J1168">
        <v>8.7725469999999994</v>
      </c>
      <c r="K1168">
        <v>8.8345669999999998</v>
      </c>
      <c r="L1168">
        <v>0</v>
      </c>
    </row>
    <row r="1169" spans="1:12" x14ac:dyDescent="0.35">
      <c r="A1169" t="s">
        <v>115</v>
      </c>
      <c r="B1169" t="s">
        <v>120</v>
      </c>
      <c r="C1169">
        <v>2014</v>
      </c>
      <c r="D1169">
        <v>0</v>
      </c>
      <c r="E1169">
        <v>0</v>
      </c>
      <c r="F1169">
        <v>0</v>
      </c>
      <c r="G1169">
        <v>0</v>
      </c>
      <c r="H1169">
        <v>1</v>
      </c>
      <c r="I1169">
        <v>20.01041</v>
      </c>
      <c r="J1169">
        <v>7.3710089999999999</v>
      </c>
      <c r="K1169">
        <v>7.3627529999999997</v>
      </c>
      <c r="L1169">
        <v>0</v>
      </c>
    </row>
    <row r="1170" spans="1:12" x14ac:dyDescent="0.35">
      <c r="A1170" t="s">
        <v>115</v>
      </c>
      <c r="B1170" t="s">
        <v>93</v>
      </c>
      <c r="C1170">
        <v>2014</v>
      </c>
      <c r="D1170">
        <v>0</v>
      </c>
      <c r="E1170">
        <v>0</v>
      </c>
      <c r="F1170">
        <v>0</v>
      </c>
      <c r="G1170">
        <v>0</v>
      </c>
      <c r="H1170">
        <v>0</v>
      </c>
      <c r="I1170">
        <v>18.366029999999999</v>
      </c>
      <c r="J1170">
        <v>8.7849380000000004</v>
      </c>
      <c r="K1170">
        <v>8.8713619999999995</v>
      </c>
      <c r="L1170">
        <v>0</v>
      </c>
    </row>
    <row r="1171" spans="1:12" x14ac:dyDescent="0.35">
      <c r="A1171" t="s">
        <v>115</v>
      </c>
      <c r="B1171" t="s">
        <v>94</v>
      </c>
      <c r="C1171">
        <v>2014</v>
      </c>
      <c r="D1171">
        <v>0</v>
      </c>
      <c r="E1171">
        <v>0</v>
      </c>
      <c r="F1171">
        <v>0</v>
      </c>
      <c r="G1171">
        <v>0</v>
      </c>
      <c r="H1171">
        <v>1</v>
      </c>
      <c r="I1171">
        <v>18.150469999999999</v>
      </c>
      <c r="J1171">
        <v>7.8325300000000002</v>
      </c>
      <c r="K1171">
        <v>7.8325300000000002</v>
      </c>
      <c r="L1171">
        <v>1</v>
      </c>
    </row>
    <row r="1172" spans="1:12" x14ac:dyDescent="0.35">
      <c r="A1172" t="s">
        <v>115</v>
      </c>
      <c r="B1172" t="s">
        <v>95</v>
      </c>
      <c r="C1172">
        <v>2014</v>
      </c>
      <c r="D1172">
        <v>0</v>
      </c>
      <c r="E1172">
        <v>0</v>
      </c>
      <c r="F1172">
        <v>0</v>
      </c>
      <c r="G1172">
        <v>0</v>
      </c>
      <c r="H1172">
        <v>1</v>
      </c>
      <c r="I1172">
        <v>18.278230000000001</v>
      </c>
      <c r="J1172">
        <v>6.9019240000000002</v>
      </c>
      <c r="K1172">
        <v>6.9037499999999996</v>
      </c>
      <c r="L1172">
        <v>1</v>
      </c>
    </row>
    <row r="1173" spans="1:12" x14ac:dyDescent="0.35">
      <c r="A1173" t="s">
        <v>115</v>
      </c>
      <c r="B1173" t="s">
        <v>96</v>
      </c>
      <c r="C1173">
        <v>2014</v>
      </c>
      <c r="D1173">
        <v>0</v>
      </c>
      <c r="E1173">
        <v>0</v>
      </c>
      <c r="F1173">
        <v>0</v>
      </c>
      <c r="G1173">
        <v>0</v>
      </c>
      <c r="H1173">
        <v>1</v>
      </c>
      <c r="I1173">
        <v>20.598649999999999</v>
      </c>
      <c r="J1173">
        <v>6.7383379999999997</v>
      </c>
      <c r="K1173">
        <v>7.0183239999999998</v>
      </c>
      <c r="L1173">
        <v>1</v>
      </c>
    </row>
    <row r="1174" spans="1:12" x14ac:dyDescent="0.35">
      <c r="A1174" t="s">
        <v>115</v>
      </c>
      <c r="B1174" t="s">
        <v>97</v>
      </c>
      <c r="C1174">
        <v>2014</v>
      </c>
      <c r="D1174">
        <v>0</v>
      </c>
      <c r="E1174">
        <v>0</v>
      </c>
      <c r="F1174">
        <v>0</v>
      </c>
      <c r="G1174">
        <v>0</v>
      </c>
      <c r="H1174">
        <v>1</v>
      </c>
      <c r="I1174">
        <v>20.03492</v>
      </c>
      <c r="J1174">
        <v>6.5876580000000002</v>
      </c>
      <c r="K1174">
        <v>6.5891690000000001</v>
      </c>
      <c r="L1174">
        <v>1</v>
      </c>
    </row>
    <row r="1175" spans="1:12" x14ac:dyDescent="0.35">
      <c r="A1175" t="s">
        <v>115</v>
      </c>
      <c r="B1175" t="s">
        <v>121</v>
      </c>
      <c r="C1175">
        <v>2014</v>
      </c>
      <c r="D1175">
        <v>0</v>
      </c>
      <c r="E1175">
        <v>0</v>
      </c>
      <c r="F1175">
        <v>0</v>
      </c>
      <c r="G1175">
        <v>0</v>
      </c>
      <c r="H1175">
        <v>1</v>
      </c>
      <c r="I1175">
        <v>19.284130000000001</v>
      </c>
      <c r="J1175">
        <v>7.9075699999999998</v>
      </c>
      <c r="K1175">
        <v>7.8829260000000003</v>
      </c>
      <c r="L1175">
        <v>1</v>
      </c>
    </row>
    <row r="1176" spans="1:12" x14ac:dyDescent="0.35">
      <c r="A1176" t="s">
        <v>115</v>
      </c>
      <c r="B1176" t="s">
        <v>98</v>
      </c>
      <c r="C1176">
        <v>2014</v>
      </c>
      <c r="D1176">
        <v>1</v>
      </c>
      <c r="E1176">
        <v>0</v>
      </c>
      <c r="F1176">
        <v>0</v>
      </c>
      <c r="G1176">
        <v>0</v>
      </c>
      <c r="H1176">
        <v>1</v>
      </c>
      <c r="I1176">
        <v>20.759519999999998</v>
      </c>
      <c r="J1176">
        <v>5.6254049999999998</v>
      </c>
      <c r="K1176">
        <v>5.6349489999999998</v>
      </c>
      <c r="L1176">
        <v>1</v>
      </c>
    </row>
    <row r="1177" spans="1:12" x14ac:dyDescent="0.35">
      <c r="A1177" t="s">
        <v>115</v>
      </c>
      <c r="B1177" t="s">
        <v>122</v>
      </c>
      <c r="C1177">
        <v>2014</v>
      </c>
      <c r="D1177">
        <v>0</v>
      </c>
      <c r="E1177">
        <v>0</v>
      </c>
      <c r="F1177">
        <v>0</v>
      </c>
      <c r="G1177">
        <v>0</v>
      </c>
      <c r="H1177">
        <v>1</v>
      </c>
      <c r="I1177">
        <v>19.508929999999999</v>
      </c>
      <c r="J1177">
        <v>5.8817240000000002</v>
      </c>
      <c r="K1177">
        <v>5.9735329999999998</v>
      </c>
      <c r="L1177">
        <v>1</v>
      </c>
    </row>
    <row r="1178" spans="1:12" x14ac:dyDescent="0.35">
      <c r="A1178" t="s">
        <v>115</v>
      </c>
      <c r="B1178" t="s">
        <v>123</v>
      </c>
      <c r="C1178">
        <v>2014</v>
      </c>
      <c r="D1178">
        <v>0</v>
      </c>
      <c r="E1178">
        <v>0</v>
      </c>
      <c r="F1178">
        <v>0</v>
      </c>
      <c r="G1178">
        <v>0</v>
      </c>
      <c r="H1178">
        <v>1</v>
      </c>
      <c r="I1178">
        <v>19.670449999999999</v>
      </c>
      <c r="J1178">
        <v>7.4427130000000004</v>
      </c>
      <c r="K1178">
        <v>7.4952030000000001</v>
      </c>
      <c r="L1178">
        <v>1</v>
      </c>
    </row>
    <row r="1179" spans="1:12" x14ac:dyDescent="0.35">
      <c r="A1179" t="s">
        <v>115</v>
      </c>
      <c r="B1179" t="s">
        <v>124</v>
      </c>
      <c r="C1179">
        <v>2014</v>
      </c>
      <c r="D1179">
        <v>0</v>
      </c>
      <c r="E1179">
        <v>0</v>
      </c>
      <c r="F1179">
        <v>0</v>
      </c>
      <c r="G1179">
        <v>0</v>
      </c>
      <c r="H1179">
        <v>1</v>
      </c>
      <c r="I1179">
        <v>17.471250000000001</v>
      </c>
      <c r="J1179">
        <v>7.6530300000000002</v>
      </c>
      <c r="K1179">
        <v>7.6262350000000003</v>
      </c>
      <c r="L1179">
        <v>1</v>
      </c>
    </row>
    <row r="1180" spans="1:12" x14ac:dyDescent="0.35">
      <c r="A1180" t="s">
        <v>115</v>
      </c>
      <c r="B1180" t="s">
        <v>127</v>
      </c>
      <c r="C1180">
        <v>2014</v>
      </c>
      <c r="D1180">
        <v>0</v>
      </c>
      <c r="E1180">
        <v>0</v>
      </c>
      <c r="F1180">
        <v>0</v>
      </c>
      <c r="G1180">
        <v>0</v>
      </c>
      <c r="H1180">
        <v>1</v>
      </c>
      <c r="I1180">
        <v>15.12543</v>
      </c>
      <c r="J1180">
        <v>7.216272</v>
      </c>
      <c r="K1180">
        <v>7.2147709999999998</v>
      </c>
      <c r="L1180">
        <v>1</v>
      </c>
    </row>
    <row r="1181" spans="1:12" x14ac:dyDescent="0.35">
      <c r="A1181" t="s">
        <v>115</v>
      </c>
      <c r="B1181" t="s">
        <v>99</v>
      </c>
      <c r="C1181">
        <v>2014</v>
      </c>
      <c r="D1181">
        <v>0</v>
      </c>
      <c r="E1181">
        <v>0</v>
      </c>
      <c r="F1181">
        <v>0</v>
      </c>
      <c r="G1181">
        <v>0</v>
      </c>
      <c r="H1181">
        <v>1</v>
      </c>
      <c r="I1181">
        <v>17.600770000000001</v>
      </c>
      <c r="J1181">
        <v>7.0084429999999998</v>
      </c>
      <c r="K1181">
        <v>7.0085620000000004</v>
      </c>
      <c r="L1181">
        <v>1</v>
      </c>
    </row>
    <row r="1182" spans="1:12" x14ac:dyDescent="0.35">
      <c r="A1182" t="s">
        <v>115</v>
      </c>
      <c r="B1182" t="s">
        <v>100</v>
      </c>
      <c r="C1182">
        <v>2014</v>
      </c>
      <c r="D1182">
        <v>0</v>
      </c>
      <c r="E1182">
        <v>0</v>
      </c>
      <c r="F1182">
        <v>0</v>
      </c>
      <c r="G1182">
        <v>0</v>
      </c>
      <c r="H1182">
        <v>0</v>
      </c>
      <c r="I1182">
        <v>13.675610000000001</v>
      </c>
      <c r="J1182">
        <v>9.2232730000000007</v>
      </c>
      <c r="K1182">
        <v>9.2222770000000001</v>
      </c>
      <c r="L1182">
        <v>0</v>
      </c>
    </row>
    <row r="1183" spans="1:12" x14ac:dyDescent="0.35">
      <c r="A1183" t="s">
        <v>115</v>
      </c>
      <c r="B1183" t="s">
        <v>113</v>
      </c>
      <c r="C1183">
        <v>2014</v>
      </c>
      <c r="D1183">
        <v>0</v>
      </c>
      <c r="E1183">
        <v>0</v>
      </c>
      <c r="F1183">
        <v>0</v>
      </c>
      <c r="G1183">
        <v>0</v>
      </c>
      <c r="H1183">
        <v>0</v>
      </c>
      <c r="I1183">
        <v>16.560449999999999</v>
      </c>
      <c r="J1183">
        <v>8.5512820000000005</v>
      </c>
      <c r="K1183">
        <v>8.689686</v>
      </c>
      <c r="L1183">
        <v>0</v>
      </c>
    </row>
    <row r="1184" spans="1:12" x14ac:dyDescent="0.35">
      <c r="A1184" t="s">
        <v>115</v>
      </c>
      <c r="B1184" t="s">
        <v>101</v>
      </c>
      <c r="C1184">
        <v>2014</v>
      </c>
      <c r="D1184">
        <v>0</v>
      </c>
      <c r="E1184">
        <v>0</v>
      </c>
      <c r="F1184">
        <v>0</v>
      </c>
      <c r="G1184">
        <v>0</v>
      </c>
      <c r="H1184">
        <v>1</v>
      </c>
      <c r="I1184">
        <v>18.120380000000001</v>
      </c>
      <c r="J1184">
        <v>7.5804619999999998</v>
      </c>
      <c r="K1184">
        <v>7.5806209999999998</v>
      </c>
      <c r="L1184">
        <v>1</v>
      </c>
    </row>
    <row r="1185" spans="1:12" x14ac:dyDescent="0.35">
      <c r="A1185" t="s">
        <v>115</v>
      </c>
      <c r="B1185" t="s">
        <v>114</v>
      </c>
      <c r="C1185">
        <v>2014</v>
      </c>
      <c r="D1185">
        <v>0</v>
      </c>
      <c r="E1185">
        <v>0</v>
      </c>
      <c r="F1185">
        <v>0</v>
      </c>
      <c r="G1185">
        <v>0</v>
      </c>
      <c r="H1185">
        <v>1</v>
      </c>
      <c r="I1185">
        <v>19.0107</v>
      </c>
      <c r="J1185">
        <v>7.5332800000000004</v>
      </c>
      <c r="K1185">
        <v>7.4820169999999999</v>
      </c>
      <c r="L1185">
        <v>1</v>
      </c>
    </row>
    <row r="1186" spans="1:12" x14ac:dyDescent="0.35">
      <c r="A1186" t="s">
        <v>115</v>
      </c>
      <c r="B1186" t="s">
        <v>125</v>
      </c>
      <c r="C1186">
        <v>2014</v>
      </c>
      <c r="D1186">
        <v>0</v>
      </c>
      <c r="E1186">
        <v>0</v>
      </c>
      <c r="F1186">
        <v>0</v>
      </c>
      <c r="G1186">
        <v>0</v>
      </c>
      <c r="H1186">
        <v>0</v>
      </c>
      <c r="I1186">
        <v>17.60623</v>
      </c>
      <c r="J1186">
        <v>9.0005000000000006</v>
      </c>
      <c r="K1186">
        <v>8.9884409999999999</v>
      </c>
      <c r="L1186">
        <v>0</v>
      </c>
    </row>
    <row r="1187" spans="1:12" x14ac:dyDescent="0.35">
      <c r="A1187" t="s">
        <v>115</v>
      </c>
      <c r="B1187" t="s">
        <v>132</v>
      </c>
      <c r="C1187">
        <v>2014</v>
      </c>
      <c r="D1187">
        <v>0</v>
      </c>
      <c r="E1187">
        <v>0</v>
      </c>
      <c r="F1187">
        <v>0</v>
      </c>
      <c r="G1187">
        <v>0</v>
      </c>
      <c r="H1187">
        <v>1</v>
      </c>
      <c r="I1187">
        <v>17.86759</v>
      </c>
      <c r="J1187">
        <v>8.8969079999999998</v>
      </c>
      <c r="K1187">
        <v>8.9098410000000001</v>
      </c>
      <c r="L1187">
        <v>0</v>
      </c>
    </row>
    <row r="1188" spans="1:12" x14ac:dyDescent="0.35">
      <c r="A1188" t="s">
        <v>115</v>
      </c>
      <c r="B1188" t="s">
        <v>128</v>
      </c>
      <c r="C1188">
        <v>2014</v>
      </c>
      <c r="D1188">
        <v>1</v>
      </c>
      <c r="E1188">
        <v>0</v>
      </c>
      <c r="F1188">
        <v>0</v>
      </c>
      <c r="G1188">
        <v>0</v>
      </c>
      <c r="H1188">
        <v>1</v>
      </c>
      <c r="I1188">
        <v>20.93394</v>
      </c>
      <c r="J1188">
        <v>5.5745459999999998</v>
      </c>
      <c r="K1188">
        <v>5.5676449999999997</v>
      </c>
      <c r="L1188">
        <v>1</v>
      </c>
    </row>
    <row r="1189" spans="1:12" x14ac:dyDescent="0.35">
      <c r="A1189" t="s">
        <v>115</v>
      </c>
      <c r="B1189" t="s">
        <v>102</v>
      </c>
      <c r="C1189">
        <v>2014</v>
      </c>
      <c r="D1189">
        <v>0</v>
      </c>
      <c r="E1189">
        <v>0</v>
      </c>
      <c r="F1189">
        <v>0</v>
      </c>
      <c r="G1189">
        <v>0</v>
      </c>
      <c r="H1189">
        <v>1</v>
      </c>
      <c r="I1189">
        <v>16.68253</v>
      </c>
      <c r="J1189">
        <v>7.2746269999999997</v>
      </c>
      <c r="K1189">
        <v>7.2746269999999997</v>
      </c>
      <c r="L1189">
        <v>1</v>
      </c>
    </row>
    <row r="1190" spans="1:12" x14ac:dyDescent="0.35">
      <c r="A1190" t="s">
        <v>115</v>
      </c>
      <c r="B1190" t="s">
        <v>130</v>
      </c>
      <c r="C1190">
        <v>2014</v>
      </c>
      <c r="D1190">
        <v>0</v>
      </c>
      <c r="E1190">
        <v>0</v>
      </c>
      <c r="F1190">
        <v>0</v>
      </c>
      <c r="G1190">
        <v>0</v>
      </c>
      <c r="H1190">
        <v>1</v>
      </c>
      <c r="I1190">
        <v>15.795859999999999</v>
      </c>
      <c r="J1190">
        <v>9.2148610000000009</v>
      </c>
      <c r="K1190">
        <v>9.198601</v>
      </c>
      <c r="L1190">
        <v>0</v>
      </c>
    </row>
    <row r="1191" spans="1:12" x14ac:dyDescent="0.35">
      <c r="A1191" t="s">
        <v>115</v>
      </c>
      <c r="B1191" t="s">
        <v>103</v>
      </c>
      <c r="C1191">
        <v>2014</v>
      </c>
      <c r="D1191">
        <v>0</v>
      </c>
      <c r="E1191">
        <v>0</v>
      </c>
      <c r="F1191">
        <v>0</v>
      </c>
      <c r="G1191">
        <v>0</v>
      </c>
      <c r="H1191">
        <v>1</v>
      </c>
      <c r="I1191">
        <v>16.30931</v>
      </c>
      <c r="J1191">
        <v>7.8026939999999998</v>
      </c>
      <c r="K1191">
        <v>7.8026939999999998</v>
      </c>
      <c r="L1191">
        <v>1</v>
      </c>
    </row>
    <row r="1192" spans="1:12" x14ac:dyDescent="0.35">
      <c r="A1192" t="s">
        <v>115</v>
      </c>
      <c r="B1192" t="s">
        <v>131</v>
      </c>
      <c r="C1192">
        <v>2014</v>
      </c>
      <c r="D1192">
        <v>0</v>
      </c>
      <c r="E1192">
        <v>0</v>
      </c>
      <c r="F1192">
        <v>0</v>
      </c>
      <c r="G1192">
        <v>0</v>
      </c>
      <c r="H1192">
        <v>1</v>
      </c>
      <c r="I1192">
        <v>19.453029999999998</v>
      </c>
      <c r="J1192">
        <v>7.1968769999999997</v>
      </c>
      <c r="K1192">
        <v>7.2155139999999998</v>
      </c>
      <c r="L1192">
        <v>1</v>
      </c>
    </row>
    <row r="1193" spans="1:12" x14ac:dyDescent="0.35">
      <c r="A1193" t="s">
        <v>115</v>
      </c>
      <c r="B1193" t="s">
        <v>104</v>
      </c>
      <c r="C1193">
        <v>2014</v>
      </c>
      <c r="D1193">
        <v>0</v>
      </c>
      <c r="E1193">
        <v>0</v>
      </c>
      <c r="F1193">
        <v>0</v>
      </c>
      <c r="G1193">
        <v>0</v>
      </c>
      <c r="H1193">
        <v>1</v>
      </c>
      <c r="I1193">
        <v>19.93807</v>
      </c>
      <c r="J1193">
        <v>6.7394369999999997</v>
      </c>
      <c r="K1193">
        <v>6.7401549999999997</v>
      </c>
      <c r="L1193">
        <v>0</v>
      </c>
    </row>
    <row r="1194" spans="1:12" x14ac:dyDescent="0.35">
      <c r="A1194" t="s">
        <v>115</v>
      </c>
      <c r="B1194" t="s">
        <v>116</v>
      </c>
      <c r="C1194">
        <v>2014</v>
      </c>
      <c r="D1194">
        <v>0</v>
      </c>
      <c r="E1194">
        <v>0</v>
      </c>
      <c r="F1194">
        <v>0</v>
      </c>
      <c r="G1194">
        <v>0</v>
      </c>
      <c r="H1194">
        <v>1</v>
      </c>
      <c r="I1194">
        <v>19.790279999999999</v>
      </c>
      <c r="J1194">
        <v>6.3280960000000004</v>
      </c>
      <c r="K1194">
        <v>6.4749930000000004</v>
      </c>
      <c r="L1194">
        <v>1</v>
      </c>
    </row>
    <row r="1195" spans="1:12" x14ac:dyDescent="0.35">
      <c r="A1195" t="s">
        <v>115</v>
      </c>
      <c r="B1195" t="s">
        <v>117</v>
      </c>
      <c r="C1195">
        <v>2014</v>
      </c>
      <c r="D1195">
        <v>0</v>
      </c>
      <c r="E1195">
        <v>0</v>
      </c>
      <c r="F1195">
        <v>0</v>
      </c>
      <c r="G1195">
        <v>0</v>
      </c>
      <c r="H1195">
        <v>1</v>
      </c>
      <c r="I1195">
        <v>16.410679999999999</v>
      </c>
      <c r="J1195">
        <v>8.0565859999999994</v>
      </c>
      <c r="K1195">
        <v>8.0338220000000007</v>
      </c>
      <c r="L1195">
        <v>1</v>
      </c>
    </row>
    <row r="1196" spans="1:12" x14ac:dyDescent="0.35">
      <c r="A1196" t="s">
        <v>115</v>
      </c>
      <c r="B1196" t="s">
        <v>126</v>
      </c>
      <c r="C1196">
        <v>2014</v>
      </c>
      <c r="D1196">
        <v>0</v>
      </c>
      <c r="E1196">
        <v>0</v>
      </c>
      <c r="F1196">
        <v>0</v>
      </c>
      <c r="G1196">
        <v>0</v>
      </c>
      <c r="H1196">
        <v>1</v>
      </c>
      <c r="I1196">
        <v>16.725560000000002</v>
      </c>
      <c r="J1196">
        <v>7.2451780000000001</v>
      </c>
      <c r="K1196">
        <v>7.2451780000000001</v>
      </c>
      <c r="L1196">
        <v>1</v>
      </c>
    </row>
    <row r="1197" spans="1:12" x14ac:dyDescent="0.35">
      <c r="A1197" t="s">
        <v>115</v>
      </c>
      <c r="B1197" t="s">
        <v>33</v>
      </c>
      <c r="C1197">
        <v>2014</v>
      </c>
      <c r="D1197">
        <v>0</v>
      </c>
      <c r="E1197">
        <v>0</v>
      </c>
      <c r="F1197">
        <v>0</v>
      </c>
      <c r="G1197">
        <v>0</v>
      </c>
      <c r="H1197">
        <v>1</v>
      </c>
      <c r="I1197">
        <v>20.17745</v>
      </c>
      <c r="J1197">
        <v>7.4288679999999996</v>
      </c>
      <c r="K1197">
        <v>7.4446009999999996</v>
      </c>
      <c r="L1197">
        <v>1</v>
      </c>
    </row>
    <row r="1198" spans="1:12" x14ac:dyDescent="0.35">
      <c r="A1198" t="s">
        <v>115</v>
      </c>
      <c r="B1198" t="s">
        <v>129</v>
      </c>
      <c r="C1198">
        <v>2014</v>
      </c>
      <c r="D1198">
        <v>1</v>
      </c>
      <c r="E1198">
        <v>0</v>
      </c>
      <c r="F1198">
        <v>1</v>
      </c>
      <c r="G1198">
        <v>0</v>
      </c>
      <c r="H1198">
        <v>0</v>
      </c>
      <c r="I1198">
        <v>20.928909999999998</v>
      </c>
      <c r="J1198">
        <v>6.7451619999999997</v>
      </c>
      <c r="K1198">
        <v>7.4686789999999998</v>
      </c>
      <c r="L1198">
        <v>0</v>
      </c>
    </row>
    <row r="1199" spans="1:12" x14ac:dyDescent="0.35">
      <c r="A1199" t="s">
        <v>115</v>
      </c>
      <c r="B1199" t="s">
        <v>34</v>
      </c>
      <c r="C1199">
        <v>2014</v>
      </c>
      <c r="D1199">
        <v>0</v>
      </c>
      <c r="E1199">
        <v>0</v>
      </c>
      <c r="F1199">
        <v>0</v>
      </c>
      <c r="G1199">
        <v>0</v>
      </c>
      <c r="H1199">
        <v>1</v>
      </c>
      <c r="I1199">
        <v>18.310030000000001</v>
      </c>
      <c r="J1199">
        <v>7.4236259999999996</v>
      </c>
      <c r="K1199">
        <v>7.4540879999999996</v>
      </c>
      <c r="L1199">
        <v>1</v>
      </c>
    </row>
    <row r="1200" spans="1:12" x14ac:dyDescent="0.35">
      <c r="A1200" t="s">
        <v>115</v>
      </c>
      <c r="B1200" t="s">
        <v>118</v>
      </c>
      <c r="C1200">
        <v>2014</v>
      </c>
      <c r="D1200">
        <v>0</v>
      </c>
      <c r="E1200">
        <v>0</v>
      </c>
      <c r="F1200">
        <v>0</v>
      </c>
      <c r="G1200">
        <v>0</v>
      </c>
      <c r="H1200">
        <v>1</v>
      </c>
      <c r="I1200">
        <v>17.49682</v>
      </c>
      <c r="J1200">
        <v>6.9877779999999996</v>
      </c>
      <c r="K1200">
        <v>6.9909309999999998</v>
      </c>
      <c r="L1200">
        <v>1</v>
      </c>
    </row>
    <row r="1201" spans="1:12" x14ac:dyDescent="0.35">
      <c r="A1201" t="s">
        <v>115</v>
      </c>
      <c r="B1201" t="s">
        <v>105</v>
      </c>
      <c r="C1201">
        <v>2014</v>
      </c>
      <c r="D1201">
        <v>0</v>
      </c>
      <c r="E1201">
        <v>0</v>
      </c>
      <c r="F1201">
        <v>0</v>
      </c>
      <c r="G1201">
        <v>0</v>
      </c>
      <c r="H1201">
        <v>1</v>
      </c>
      <c r="I1201">
        <v>17.516300000000001</v>
      </c>
      <c r="J1201">
        <v>7.229222</v>
      </c>
      <c r="K1201">
        <v>7.229222</v>
      </c>
      <c r="L1201">
        <v>1</v>
      </c>
    </row>
    <row r="1202" spans="1:12" x14ac:dyDescent="0.35">
      <c r="A1202" t="s">
        <v>115</v>
      </c>
      <c r="B1202" t="s">
        <v>106</v>
      </c>
      <c r="C1202">
        <v>2014</v>
      </c>
      <c r="D1202">
        <v>0</v>
      </c>
      <c r="E1202">
        <v>0</v>
      </c>
      <c r="F1202">
        <v>0</v>
      </c>
      <c r="G1202">
        <v>0</v>
      </c>
      <c r="H1202">
        <v>1</v>
      </c>
      <c r="I1202">
        <v>20.536909999999999</v>
      </c>
      <c r="J1202">
        <v>6.0924430000000003</v>
      </c>
      <c r="K1202">
        <v>6.3044890000000002</v>
      </c>
      <c r="L1202">
        <v>1</v>
      </c>
    </row>
    <row r="1203" spans="1:12" x14ac:dyDescent="0.35">
      <c r="A1203" t="s">
        <v>115</v>
      </c>
      <c r="B1203" t="s">
        <v>107</v>
      </c>
      <c r="C1203">
        <v>2014</v>
      </c>
      <c r="D1203">
        <v>0</v>
      </c>
      <c r="E1203">
        <v>0</v>
      </c>
      <c r="F1203">
        <v>0</v>
      </c>
      <c r="G1203">
        <v>0</v>
      </c>
      <c r="H1203">
        <v>1</v>
      </c>
      <c r="I1203">
        <v>17.946339999999999</v>
      </c>
      <c r="J1203">
        <v>7.5991010000000001</v>
      </c>
      <c r="K1203">
        <v>7.6141430000000003</v>
      </c>
      <c r="L1203">
        <v>0</v>
      </c>
    </row>
    <row r="1204" spans="1:12" x14ac:dyDescent="0.35">
      <c r="A1204" t="s">
        <v>115</v>
      </c>
      <c r="B1204" t="s">
        <v>108</v>
      </c>
      <c r="C1204">
        <v>2014</v>
      </c>
      <c r="D1204">
        <v>0</v>
      </c>
      <c r="E1204">
        <v>0</v>
      </c>
      <c r="F1204">
        <v>0</v>
      </c>
      <c r="G1204">
        <v>0</v>
      </c>
      <c r="H1204">
        <v>0</v>
      </c>
      <c r="I1204">
        <v>15.14542</v>
      </c>
      <c r="J1204">
        <v>9.0042620000000007</v>
      </c>
      <c r="K1204">
        <v>9.0076879999999999</v>
      </c>
      <c r="L1204">
        <v>0</v>
      </c>
    </row>
    <row r="1205" spans="1:12" x14ac:dyDescent="0.35">
      <c r="A1205" t="s">
        <v>115</v>
      </c>
      <c r="B1205" t="s">
        <v>119</v>
      </c>
      <c r="C1205">
        <v>2014</v>
      </c>
      <c r="D1205">
        <v>0</v>
      </c>
      <c r="E1205">
        <v>0</v>
      </c>
      <c r="F1205">
        <v>0</v>
      </c>
      <c r="G1205">
        <v>0</v>
      </c>
      <c r="H1205">
        <v>0</v>
      </c>
      <c r="I1205">
        <v>19.15605</v>
      </c>
      <c r="J1205">
        <v>8.866968</v>
      </c>
      <c r="K1205">
        <v>8.9825540000000004</v>
      </c>
      <c r="L1205">
        <v>0</v>
      </c>
    </row>
    <row r="1206" spans="1:12" x14ac:dyDescent="0.35">
      <c r="A1206" t="s">
        <v>130</v>
      </c>
      <c r="B1206" t="s">
        <v>92</v>
      </c>
      <c r="C1206">
        <v>2014</v>
      </c>
      <c r="D1206">
        <v>0</v>
      </c>
      <c r="E1206">
        <v>0</v>
      </c>
      <c r="F1206">
        <v>0</v>
      </c>
      <c r="G1206">
        <v>0</v>
      </c>
      <c r="H1206">
        <v>0</v>
      </c>
      <c r="I1206">
        <v>21.21903</v>
      </c>
      <c r="J1206">
        <v>9.4860279999999992</v>
      </c>
      <c r="K1206">
        <v>9.5109449999999995</v>
      </c>
      <c r="L1206">
        <v>0</v>
      </c>
    </row>
    <row r="1207" spans="1:12" x14ac:dyDescent="0.35">
      <c r="A1207" t="s">
        <v>130</v>
      </c>
      <c r="B1207" t="s">
        <v>109</v>
      </c>
      <c r="C1207">
        <v>2014</v>
      </c>
      <c r="D1207">
        <v>0</v>
      </c>
      <c r="E1207">
        <v>0</v>
      </c>
      <c r="F1207">
        <v>0</v>
      </c>
      <c r="G1207">
        <v>0</v>
      </c>
      <c r="H1207">
        <v>1</v>
      </c>
      <c r="I1207">
        <v>19.136659999999999</v>
      </c>
      <c r="J1207">
        <v>9.2272180000000006</v>
      </c>
      <c r="K1207">
        <v>9.2157350000000005</v>
      </c>
      <c r="L1207">
        <v>0</v>
      </c>
    </row>
    <row r="1208" spans="1:12" x14ac:dyDescent="0.35">
      <c r="A1208" t="s">
        <v>130</v>
      </c>
      <c r="B1208" t="s">
        <v>110</v>
      </c>
      <c r="C1208">
        <v>2014</v>
      </c>
      <c r="D1208">
        <v>0</v>
      </c>
      <c r="E1208">
        <v>0</v>
      </c>
      <c r="F1208">
        <v>0</v>
      </c>
      <c r="G1208">
        <v>0</v>
      </c>
      <c r="H1208">
        <v>1</v>
      </c>
      <c r="I1208">
        <v>20.918880000000001</v>
      </c>
      <c r="J1208">
        <v>9.1339699999999997</v>
      </c>
      <c r="K1208">
        <v>9.1231989999999996</v>
      </c>
      <c r="L1208">
        <v>0</v>
      </c>
    </row>
    <row r="1209" spans="1:12" x14ac:dyDescent="0.35">
      <c r="A1209" t="s">
        <v>130</v>
      </c>
      <c r="B1209" t="s">
        <v>111</v>
      </c>
      <c r="C1209">
        <v>2014</v>
      </c>
      <c r="D1209">
        <v>0</v>
      </c>
      <c r="E1209">
        <v>0</v>
      </c>
      <c r="F1209">
        <v>0</v>
      </c>
      <c r="G1209">
        <v>0</v>
      </c>
      <c r="H1209">
        <v>1</v>
      </c>
      <c r="I1209">
        <v>16.404029999999999</v>
      </c>
      <c r="J1209">
        <v>9.3024579999999997</v>
      </c>
      <c r="K1209">
        <v>9.2980809999999998</v>
      </c>
      <c r="L1209">
        <v>0</v>
      </c>
    </row>
    <row r="1210" spans="1:12" x14ac:dyDescent="0.35">
      <c r="A1210" t="s">
        <v>130</v>
      </c>
      <c r="B1210" t="s">
        <v>112</v>
      </c>
      <c r="C1210">
        <v>2014</v>
      </c>
      <c r="D1210">
        <v>0</v>
      </c>
      <c r="E1210">
        <v>0</v>
      </c>
      <c r="F1210">
        <v>0</v>
      </c>
      <c r="G1210">
        <v>0</v>
      </c>
      <c r="H1210">
        <v>0</v>
      </c>
      <c r="I1210">
        <v>22.397760000000002</v>
      </c>
      <c r="J1210">
        <v>8.8289659999999994</v>
      </c>
      <c r="K1210">
        <v>8.9278220000000008</v>
      </c>
      <c r="L1210">
        <v>0</v>
      </c>
    </row>
    <row r="1211" spans="1:12" x14ac:dyDescent="0.35">
      <c r="A1211" t="s">
        <v>130</v>
      </c>
      <c r="B1211" t="s">
        <v>91</v>
      </c>
      <c r="C1211">
        <v>2014</v>
      </c>
      <c r="D1211">
        <v>0</v>
      </c>
      <c r="E1211">
        <v>0</v>
      </c>
      <c r="F1211">
        <v>0</v>
      </c>
      <c r="G1211">
        <v>0</v>
      </c>
      <c r="H1211">
        <v>1</v>
      </c>
      <c r="I1211">
        <v>23.706790000000002</v>
      </c>
      <c r="J1211">
        <v>8.1893670000000007</v>
      </c>
      <c r="K1211">
        <v>8.1412750000000003</v>
      </c>
      <c r="L1211">
        <v>0</v>
      </c>
    </row>
    <row r="1212" spans="1:12" x14ac:dyDescent="0.35">
      <c r="A1212" t="s">
        <v>130</v>
      </c>
      <c r="B1212" t="s">
        <v>120</v>
      </c>
      <c r="C1212">
        <v>2014</v>
      </c>
      <c r="D1212">
        <v>0</v>
      </c>
      <c r="E1212">
        <v>0</v>
      </c>
      <c r="F1212">
        <v>0</v>
      </c>
      <c r="G1212">
        <v>0</v>
      </c>
      <c r="H1212">
        <v>1</v>
      </c>
      <c r="I1212">
        <v>20.816700000000001</v>
      </c>
      <c r="J1212">
        <v>9.1743629999999996</v>
      </c>
      <c r="K1212">
        <v>9.1649759999999993</v>
      </c>
      <c r="L1212">
        <v>0</v>
      </c>
    </row>
    <row r="1213" spans="1:12" x14ac:dyDescent="0.35">
      <c r="A1213" t="s">
        <v>130</v>
      </c>
      <c r="B1213" t="s">
        <v>93</v>
      </c>
      <c r="C1213">
        <v>2014</v>
      </c>
      <c r="D1213">
        <v>0</v>
      </c>
      <c r="E1213">
        <v>0</v>
      </c>
      <c r="F1213">
        <v>0</v>
      </c>
      <c r="G1213">
        <v>0</v>
      </c>
      <c r="H1213">
        <v>0</v>
      </c>
      <c r="I1213">
        <v>22.7241</v>
      </c>
      <c r="J1213">
        <v>9.4314319999999991</v>
      </c>
      <c r="K1213">
        <v>9.4626199999999994</v>
      </c>
      <c r="L1213">
        <v>0</v>
      </c>
    </row>
    <row r="1214" spans="1:12" x14ac:dyDescent="0.35">
      <c r="A1214" t="s">
        <v>130</v>
      </c>
      <c r="B1214" t="s">
        <v>94</v>
      </c>
      <c r="C1214">
        <v>2014</v>
      </c>
      <c r="D1214">
        <v>0</v>
      </c>
      <c r="E1214">
        <v>0</v>
      </c>
      <c r="F1214">
        <v>0</v>
      </c>
      <c r="G1214">
        <v>0</v>
      </c>
      <c r="H1214">
        <v>1</v>
      </c>
      <c r="I1214">
        <v>15.61974</v>
      </c>
      <c r="J1214">
        <v>9.406485</v>
      </c>
      <c r="K1214">
        <v>9.406485</v>
      </c>
      <c r="L1214">
        <v>0</v>
      </c>
    </row>
    <row r="1215" spans="1:12" x14ac:dyDescent="0.35">
      <c r="A1215" t="s">
        <v>130</v>
      </c>
      <c r="B1215" t="s">
        <v>95</v>
      </c>
      <c r="C1215">
        <v>2014</v>
      </c>
      <c r="D1215">
        <v>0</v>
      </c>
      <c r="E1215">
        <v>0</v>
      </c>
      <c r="F1215">
        <v>0</v>
      </c>
      <c r="G1215">
        <v>0</v>
      </c>
      <c r="H1215">
        <v>1</v>
      </c>
      <c r="I1215">
        <v>19.684229999999999</v>
      </c>
      <c r="J1215">
        <v>9.204466</v>
      </c>
      <c r="K1215">
        <v>9.1966040000000007</v>
      </c>
      <c r="L1215">
        <v>0</v>
      </c>
    </row>
    <row r="1216" spans="1:12" x14ac:dyDescent="0.35">
      <c r="A1216" t="s">
        <v>130</v>
      </c>
      <c r="B1216" t="s">
        <v>96</v>
      </c>
      <c r="C1216">
        <v>2014</v>
      </c>
      <c r="D1216">
        <v>0</v>
      </c>
      <c r="E1216">
        <v>0</v>
      </c>
      <c r="F1216">
        <v>0</v>
      </c>
      <c r="G1216">
        <v>0</v>
      </c>
      <c r="H1216">
        <v>1</v>
      </c>
      <c r="I1216">
        <v>22.143799999999999</v>
      </c>
      <c r="J1216">
        <v>9.1845280000000002</v>
      </c>
      <c r="K1216">
        <v>9.1573440000000002</v>
      </c>
      <c r="L1216">
        <v>0</v>
      </c>
    </row>
    <row r="1217" spans="1:12" x14ac:dyDescent="0.35">
      <c r="A1217" t="s">
        <v>130</v>
      </c>
      <c r="B1217" t="s">
        <v>97</v>
      </c>
      <c r="C1217">
        <v>2014</v>
      </c>
      <c r="D1217">
        <v>0</v>
      </c>
      <c r="E1217">
        <v>0</v>
      </c>
      <c r="F1217">
        <v>0</v>
      </c>
      <c r="G1217">
        <v>0</v>
      </c>
      <c r="H1217">
        <v>1</v>
      </c>
      <c r="I1217">
        <v>19.049469999999999</v>
      </c>
      <c r="J1217">
        <v>9.1620120000000007</v>
      </c>
      <c r="K1217">
        <v>9.1471879999999999</v>
      </c>
      <c r="L1217">
        <v>0</v>
      </c>
    </row>
    <row r="1218" spans="1:12" x14ac:dyDescent="0.35">
      <c r="A1218" t="s">
        <v>130</v>
      </c>
      <c r="B1218" t="s">
        <v>121</v>
      </c>
      <c r="C1218">
        <v>2014</v>
      </c>
      <c r="D1218">
        <v>0</v>
      </c>
      <c r="E1218">
        <v>1</v>
      </c>
      <c r="F1218">
        <v>1</v>
      </c>
      <c r="G1218">
        <v>0</v>
      </c>
      <c r="H1218">
        <v>1</v>
      </c>
      <c r="I1218">
        <v>22.603269999999998</v>
      </c>
      <c r="J1218">
        <v>9.1138060000000003</v>
      </c>
      <c r="K1218">
        <v>9.1256629999999994</v>
      </c>
      <c r="L1218">
        <v>0</v>
      </c>
    </row>
    <row r="1219" spans="1:12" x14ac:dyDescent="0.35">
      <c r="A1219" t="s">
        <v>130</v>
      </c>
      <c r="B1219" t="s">
        <v>98</v>
      </c>
      <c r="C1219">
        <v>2014</v>
      </c>
      <c r="D1219">
        <v>0</v>
      </c>
      <c r="E1219">
        <v>0</v>
      </c>
      <c r="F1219">
        <v>0</v>
      </c>
      <c r="G1219">
        <v>0</v>
      </c>
      <c r="H1219">
        <v>1</v>
      </c>
      <c r="I1219">
        <v>16.424589999999998</v>
      </c>
      <c r="J1219">
        <v>9.2007999999999992</v>
      </c>
      <c r="K1219">
        <v>9.1832080000000005</v>
      </c>
      <c r="L1219">
        <v>0</v>
      </c>
    </row>
    <row r="1220" spans="1:12" x14ac:dyDescent="0.35">
      <c r="A1220" t="s">
        <v>130</v>
      </c>
      <c r="B1220" t="s">
        <v>122</v>
      </c>
      <c r="C1220">
        <v>2014</v>
      </c>
      <c r="D1220">
        <v>0</v>
      </c>
      <c r="E1220">
        <v>0</v>
      </c>
      <c r="F1220">
        <v>0</v>
      </c>
      <c r="G1220">
        <v>0</v>
      </c>
      <c r="H1220">
        <v>1</v>
      </c>
      <c r="I1220">
        <v>18.62229</v>
      </c>
      <c r="J1220">
        <v>9.1968630000000005</v>
      </c>
      <c r="K1220">
        <v>9.1754239999999996</v>
      </c>
      <c r="L1220">
        <v>0</v>
      </c>
    </row>
    <row r="1221" spans="1:12" x14ac:dyDescent="0.35">
      <c r="A1221" t="s">
        <v>130</v>
      </c>
      <c r="B1221" t="s">
        <v>123</v>
      </c>
      <c r="C1221">
        <v>2014</v>
      </c>
      <c r="D1221">
        <v>0</v>
      </c>
      <c r="E1221">
        <v>0</v>
      </c>
      <c r="F1221">
        <v>0</v>
      </c>
      <c r="G1221">
        <v>0</v>
      </c>
      <c r="H1221">
        <v>1</v>
      </c>
      <c r="I1221">
        <v>21.46707</v>
      </c>
      <c r="J1221">
        <v>9.1282920000000001</v>
      </c>
      <c r="K1221">
        <v>9.1308589999999992</v>
      </c>
      <c r="L1221">
        <v>0</v>
      </c>
    </row>
    <row r="1222" spans="1:12" x14ac:dyDescent="0.35">
      <c r="A1222" t="s">
        <v>130</v>
      </c>
      <c r="B1222" t="s">
        <v>124</v>
      </c>
      <c r="C1222">
        <v>2014</v>
      </c>
      <c r="D1222">
        <v>0</v>
      </c>
      <c r="E1222">
        <v>0</v>
      </c>
      <c r="F1222">
        <v>0</v>
      </c>
      <c r="G1222">
        <v>0</v>
      </c>
      <c r="H1222">
        <v>1</v>
      </c>
      <c r="I1222">
        <v>17.208210000000001</v>
      </c>
      <c r="J1222">
        <v>9.3327310000000008</v>
      </c>
      <c r="K1222">
        <v>9.3201900000000002</v>
      </c>
      <c r="L1222">
        <v>0</v>
      </c>
    </row>
    <row r="1223" spans="1:12" x14ac:dyDescent="0.35">
      <c r="A1223" t="s">
        <v>130</v>
      </c>
      <c r="B1223" t="s">
        <v>127</v>
      </c>
      <c r="C1223">
        <v>2014</v>
      </c>
      <c r="D1223">
        <v>0</v>
      </c>
      <c r="E1223">
        <v>0</v>
      </c>
      <c r="F1223">
        <v>0</v>
      </c>
      <c r="G1223">
        <v>0</v>
      </c>
      <c r="H1223">
        <v>1</v>
      </c>
      <c r="I1223">
        <v>15.4886</v>
      </c>
      <c r="J1223">
        <v>9.2384360000000001</v>
      </c>
      <c r="K1223">
        <v>9.2279820000000008</v>
      </c>
      <c r="L1223">
        <v>0</v>
      </c>
    </row>
    <row r="1224" spans="1:12" x14ac:dyDescent="0.35">
      <c r="A1224" t="s">
        <v>130</v>
      </c>
      <c r="B1224" t="s">
        <v>99</v>
      </c>
      <c r="C1224">
        <v>2014</v>
      </c>
      <c r="D1224">
        <v>0</v>
      </c>
      <c r="E1224">
        <v>0</v>
      </c>
      <c r="F1224">
        <v>0</v>
      </c>
      <c r="G1224">
        <v>0</v>
      </c>
      <c r="H1224">
        <v>1</v>
      </c>
      <c r="I1224">
        <v>19.07647</v>
      </c>
      <c r="J1224">
        <v>9.2478459999999991</v>
      </c>
      <c r="K1224">
        <v>9.2361740000000001</v>
      </c>
      <c r="L1224">
        <v>0</v>
      </c>
    </row>
    <row r="1225" spans="1:12" x14ac:dyDescent="0.35">
      <c r="A1225" t="s">
        <v>130</v>
      </c>
      <c r="B1225" t="s">
        <v>100</v>
      </c>
      <c r="C1225">
        <v>2014</v>
      </c>
      <c r="D1225">
        <v>0</v>
      </c>
      <c r="E1225">
        <v>0</v>
      </c>
      <c r="F1225">
        <v>0</v>
      </c>
      <c r="G1225">
        <v>0</v>
      </c>
      <c r="H1225">
        <v>0</v>
      </c>
      <c r="I1225">
        <v>19.00292</v>
      </c>
      <c r="J1225">
        <v>9.7327899999999996</v>
      </c>
      <c r="K1225">
        <v>9.7009170000000005</v>
      </c>
      <c r="L1225">
        <v>0</v>
      </c>
    </row>
    <row r="1226" spans="1:12" x14ac:dyDescent="0.35">
      <c r="A1226" t="s">
        <v>130</v>
      </c>
      <c r="B1226" t="s">
        <v>113</v>
      </c>
      <c r="C1226">
        <v>2014</v>
      </c>
      <c r="D1226">
        <v>0</v>
      </c>
      <c r="E1226">
        <v>0</v>
      </c>
      <c r="F1226">
        <v>0</v>
      </c>
      <c r="G1226">
        <v>0</v>
      </c>
      <c r="H1226">
        <v>0</v>
      </c>
      <c r="I1226">
        <v>21.69678</v>
      </c>
      <c r="J1226">
        <v>9.5939209999999999</v>
      </c>
      <c r="K1226">
        <v>9.6311630000000008</v>
      </c>
      <c r="L1226">
        <v>0</v>
      </c>
    </row>
    <row r="1227" spans="1:12" x14ac:dyDescent="0.35">
      <c r="A1227" t="s">
        <v>130</v>
      </c>
      <c r="B1227" t="s">
        <v>101</v>
      </c>
      <c r="C1227">
        <v>2014</v>
      </c>
      <c r="D1227">
        <v>0</v>
      </c>
      <c r="E1227">
        <v>0</v>
      </c>
      <c r="F1227">
        <v>0</v>
      </c>
      <c r="G1227">
        <v>0</v>
      </c>
      <c r="H1227">
        <v>1</v>
      </c>
      <c r="I1227">
        <v>19.96912</v>
      </c>
      <c r="J1227">
        <v>9.0464450000000003</v>
      </c>
      <c r="K1227">
        <v>9.0342830000000003</v>
      </c>
      <c r="L1227">
        <v>0</v>
      </c>
    </row>
    <row r="1228" spans="1:12" x14ac:dyDescent="0.35">
      <c r="A1228" t="s">
        <v>130</v>
      </c>
      <c r="B1228" t="s">
        <v>114</v>
      </c>
      <c r="C1228">
        <v>2014</v>
      </c>
      <c r="D1228">
        <v>0</v>
      </c>
      <c r="E1228">
        <v>0</v>
      </c>
      <c r="F1228">
        <v>0</v>
      </c>
      <c r="G1228">
        <v>0</v>
      </c>
      <c r="H1228">
        <v>1</v>
      </c>
      <c r="I1228">
        <v>21.089549999999999</v>
      </c>
      <c r="J1228">
        <v>9.2361819999999994</v>
      </c>
      <c r="K1228">
        <v>9.2143180000000005</v>
      </c>
      <c r="L1228">
        <v>0</v>
      </c>
    </row>
    <row r="1229" spans="1:12" x14ac:dyDescent="0.35">
      <c r="A1229" t="s">
        <v>130</v>
      </c>
      <c r="B1229" t="s">
        <v>125</v>
      </c>
      <c r="C1229">
        <v>2014</v>
      </c>
      <c r="D1229">
        <v>0</v>
      </c>
      <c r="E1229">
        <v>0</v>
      </c>
      <c r="F1229">
        <v>0</v>
      </c>
      <c r="G1229">
        <v>0</v>
      </c>
      <c r="H1229">
        <v>1</v>
      </c>
      <c r="I1229">
        <v>22.223120000000002</v>
      </c>
      <c r="J1229">
        <v>9.3342969999999994</v>
      </c>
      <c r="K1229">
        <v>9.3251139999999992</v>
      </c>
      <c r="L1229">
        <v>0</v>
      </c>
    </row>
    <row r="1230" spans="1:12" x14ac:dyDescent="0.35">
      <c r="A1230" t="s">
        <v>130</v>
      </c>
      <c r="B1230" t="s">
        <v>132</v>
      </c>
      <c r="C1230">
        <v>2014</v>
      </c>
      <c r="D1230">
        <v>0</v>
      </c>
      <c r="E1230">
        <v>0</v>
      </c>
      <c r="F1230">
        <v>0</v>
      </c>
      <c r="G1230">
        <v>0</v>
      </c>
      <c r="H1230">
        <v>0</v>
      </c>
      <c r="I1230">
        <v>21.788989999999998</v>
      </c>
      <c r="J1230">
        <v>9.3987540000000003</v>
      </c>
      <c r="K1230">
        <v>9.3755659999999992</v>
      </c>
      <c r="L1230">
        <v>0</v>
      </c>
    </row>
    <row r="1231" spans="1:12" x14ac:dyDescent="0.35">
      <c r="A1231" t="s">
        <v>130</v>
      </c>
      <c r="B1231" t="s">
        <v>128</v>
      </c>
      <c r="C1231">
        <v>2014</v>
      </c>
      <c r="D1231">
        <v>0</v>
      </c>
      <c r="E1231">
        <v>0</v>
      </c>
      <c r="F1231">
        <v>0</v>
      </c>
      <c r="G1231">
        <v>0</v>
      </c>
      <c r="H1231">
        <v>1</v>
      </c>
      <c r="I1231">
        <v>18.136790000000001</v>
      </c>
      <c r="J1231">
        <v>9.2362169999999999</v>
      </c>
      <c r="K1231">
        <v>9.2205209999999997</v>
      </c>
      <c r="L1231">
        <v>0</v>
      </c>
    </row>
    <row r="1232" spans="1:12" x14ac:dyDescent="0.35">
      <c r="A1232" t="s">
        <v>130</v>
      </c>
      <c r="B1232" t="s">
        <v>102</v>
      </c>
      <c r="C1232">
        <v>2014</v>
      </c>
      <c r="D1232">
        <v>0</v>
      </c>
      <c r="E1232">
        <v>0</v>
      </c>
      <c r="F1232">
        <v>0</v>
      </c>
      <c r="G1232">
        <v>0</v>
      </c>
      <c r="H1232">
        <v>1</v>
      </c>
      <c r="I1232">
        <v>17.295400000000001</v>
      </c>
      <c r="J1232">
        <v>9.1524029999999996</v>
      </c>
      <c r="K1232">
        <v>9.1524029999999996</v>
      </c>
      <c r="L1232">
        <v>0</v>
      </c>
    </row>
    <row r="1233" spans="1:12" x14ac:dyDescent="0.35">
      <c r="A1233" t="s">
        <v>130</v>
      </c>
      <c r="B1233" t="s">
        <v>115</v>
      </c>
      <c r="C1233">
        <v>2014</v>
      </c>
      <c r="D1233">
        <v>0</v>
      </c>
      <c r="E1233">
        <v>0</v>
      </c>
      <c r="F1233">
        <v>0</v>
      </c>
      <c r="G1233">
        <v>0</v>
      </c>
      <c r="H1233">
        <v>1</v>
      </c>
      <c r="I1233">
        <v>16.947130000000001</v>
      </c>
      <c r="J1233">
        <v>9.2148610000000009</v>
      </c>
      <c r="K1233">
        <v>9.198601</v>
      </c>
      <c r="L1233">
        <v>0</v>
      </c>
    </row>
    <row r="1234" spans="1:12" x14ac:dyDescent="0.35">
      <c r="A1234" t="s">
        <v>130</v>
      </c>
      <c r="B1234" t="s">
        <v>103</v>
      </c>
      <c r="C1234">
        <v>2014</v>
      </c>
      <c r="D1234">
        <v>0</v>
      </c>
      <c r="E1234">
        <v>0</v>
      </c>
      <c r="F1234">
        <v>0</v>
      </c>
      <c r="G1234">
        <v>0</v>
      </c>
      <c r="H1234">
        <v>1</v>
      </c>
      <c r="I1234">
        <v>15.249090000000001</v>
      </c>
      <c r="J1234">
        <v>9.2817950000000007</v>
      </c>
      <c r="K1234">
        <v>9.2817950000000007</v>
      </c>
      <c r="L1234">
        <v>0</v>
      </c>
    </row>
    <row r="1235" spans="1:12" x14ac:dyDescent="0.35">
      <c r="A1235" t="s">
        <v>130</v>
      </c>
      <c r="B1235" t="s">
        <v>131</v>
      </c>
      <c r="C1235">
        <v>2014</v>
      </c>
      <c r="D1235">
        <v>0</v>
      </c>
      <c r="E1235">
        <v>0</v>
      </c>
      <c r="F1235">
        <v>0</v>
      </c>
      <c r="G1235">
        <v>0</v>
      </c>
      <c r="H1235">
        <v>1</v>
      </c>
      <c r="I1235">
        <v>20.716329999999999</v>
      </c>
      <c r="J1235">
        <v>9.1307089999999995</v>
      </c>
      <c r="K1235">
        <v>9.1188819999999993</v>
      </c>
      <c r="L1235">
        <v>0</v>
      </c>
    </row>
    <row r="1236" spans="1:12" x14ac:dyDescent="0.35">
      <c r="A1236" t="s">
        <v>130</v>
      </c>
      <c r="B1236" t="s">
        <v>104</v>
      </c>
      <c r="C1236">
        <v>2014</v>
      </c>
      <c r="D1236">
        <v>0</v>
      </c>
      <c r="E1236">
        <v>0</v>
      </c>
      <c r="F1236">
        <v>0</v>
      </c>
      <c r="G1236">
        <v>0</v>
      </c>
      <c r="H1236">
        <v>1</v>
      </c>
      <c r="I1236">
        <v>18.802340000000001</v>
      </c>
      <c r="J1236">
        <v>9.1282390000000007</v>
      </c>
      <c r="K1236">
        <v>9.1115519999999997</v>
      </c>
      <c r="L1236">
        <v>0</v>
      </c>
    </row>
    <row r="1237" spans="1:12" x14ac:dyDescent="0.35">
      <c r="A1237" t="s">
        <v>130</v>
      </c>
      <c r="B1237" t="s">
        <v>116</v>
      </c>
      <c r="C1237">
        <v>2014</v>
      </c>
      <c r="D1237">
        <v>0</v>
      </c>
      <c r="E1237">
        <v>0</v>
      </c>
      <c r="F1237">
        <v>0</v>
      </c>
      <c r="G1237">
        <v>0</v>
      </c>
      <c r="H1237">
        <v>1</v>
      </c>
      <c r="I1237">
        <v>19.521239999999999</v>
      </c>
      <c r="J1237">
        <v>9.2299059999999997</v>
      </c>
      <c r="K1237">
        <v>9.2074909999999992</v>
      </c>
      <c r="L1237">
        <v>0</v>
      </c>
    </row>
    <row r="1238" spans="1:12" x14ac:dyDescent="0.35">
      <c r="A1238" t="s">
        <v>130</v>
      </c>
      <c r="B1238" t="s">
        <v>117</v>
      </c>
      <c r="C1238">
        <v>2014</v>
      </c>
      <c r="D1238">
        <v>0</v>
      </c>
      <c r="E1238">
        <v>0</v>
      </c>
      <c r="F1238">
        <v>0</v>
      </c>
      <c r="G1238">
        <v>0</v>
      </c>
      <c r="H1238">
        <v>1</v>
      </c>
      <c r="I1238">
        <v>17.901879999999998</v>
      </c>
      <c r="J1238">
        <v>9.0698150000000002</v>
      </c>
      <c r="K1238">
        <v>9.0652139999999992</v>
      </c>
      <c r="L1238">
        <v>0</v>
      </c>
    </row>
    <row r="1239" spans="1:12" x14ac:dyDescent="0.35">
      <c r="A1239" t="s">
        <v>130</v>
      </c>
      <c r="B1239" t="s">
        <v>126</v>
      </c>
      <c r="C1239">
        <v>2014</v>
      </c>
      <c r="D1239">
        <v>0</v>
      </c>
      <c r="E1239">
        <v>0</v>
      </c>
      <c r="F1239">
        <v>0</v>
      </c>
      <c r="G1239">
        <v>0</v>
      </c>
      <c r="H1239">
        <v>1</v>
      </c>
      <c r="I1239">
        <v>18.342120000000001</v>
      </c>
      <c r="J1239">
        <v>9.3080230000000004</v>
      </c>
      <c r="K1239">
        <v>9.3080230000000004</v>
      </c>
      <c r="L1239">
        <v>0</v>
      </c>
    </row>
    <row r="1240" spans="1:12" x14ac:dyDescent="0.35">
      <c r="A1240" t="s">
        <v>130</v>
      </c>
      <c r="B1240" t="s">
        <v>33</v>
      </c>
      <c r="C1240">
        <v>2014</v>
      </c>
      <c r="D1240">
        <v>0</v>
      </c>
      <c r="E1240">
        <v>0</v>
      </c>
      <c r="F1240">
        <v>0</v>
      </c>
      <c r="G1240">
        <v>0</v>
      </c>
      <c r="H1240">
        <v>1</v>
      </c>
      <c r="I1240">
        <v>21.44098</v>
      </c>
      <c r="J1240">
        <v>9.0986499999999992</v>
      </c>
      <c r="K1240">
        <v>9.0741379999999996</v>
      </c>
      <c r="L1240">
        <v>0</v>
      </c>
    </row>
    <row r="1241" spans="1:12" x14ac:dyDescent="0.35">
      <c r="A1241" t="s">
        <v>130</v>
      </c>
      <c r="B1241" t="s">
        <v>129</v>
      </c>
      <c r="C1241">
        <v>2014</v>
      </c>
      <c r="D1241">
        <v>0</v>
      </c>
      <c r="E1241">
        <v>0</v>
      </c>
      <c r="F1241">
        <v>0</v>
      </c>
      <c r="G1241">
        <v>0</v>
      </c>
      <c r="H1241">
        <v>0</v>
      </c>
      <c r="I1241">
        <v>19.33428</v>
      </c>
      <c r="J1241">
        <v>9.2820359999999997</v>
      </c>
      <c r="K1241">
        <v>9.2941859999999998</v>
      </c>
      <c r="L1241">
        <v>0</v>
      </c>
    </row>
    <row r="1242" spans="1:12" x14ac:dyDescent="0.35">
      <c r="A1242" t="s">
        <v>130</v>
      </c>
      <c r="B1242" t="s">
        <v>34</v>
      </c>
      <c r="C1242">
        <v>2014</v>
      </c>
      <c r="D1242">
        <v>0</v>
      </c>
      <c r="E1242">
        <v>0</v>
      </c>
      <c r="F1242">
        <v>0</v>
      </c>
      <c r="G1242">
        <v>0</v>
      </c>
      <c r="H1242">
        <v>1</v>
      </c>
      <c r="I1242">
        <v>17.613379999999999</v>
      </c>
      <c r="J1242">
        <v>9.0598799999999997</v>
      </c>
      <c r="K1242">
        <v>9.0405669999999994</v>
      </c>
      <c r="L1242">
        <v>0</v>
      </c>
    </row>
    <row r="1243" spans="1:12" x14ac:dyDescent="0.35">
      <c r="A1243" t="s">
        <v>130</v>
      </c>
      <c r="B1243" t="s">
        <v>118</v>
      </c>
      <c r="C1243">
        <v>2014</v>
      </c>
      <c r="D1243">
        <v>0</v>
      </c>
      <c r="E1243">
        <v>0</v>
      </c>
      <c r="F1243">
        <v>0</v>
      </c>
      <c r="G1243">
        <v>0</v>
      </c>
      <c r="H1243">
        <v>1</v>
      </c>
      <c r="I1243">
        <v>17.73648</v>
      </c>
      <c r="J1243">
        <v>9.2324509999999993</v>
      </c>
      <c r="K1243">
        <v>9.2205510000000004</v>
      </c>
      <c r="L1243">
        <v>0</v>
      </c>
    </row>
    <row r="1244" spans="1:12" x14ac:dyDescent="0.35">
      <c r="A1244" t="s">
        <v>130</v>
      </c>
      <c r="B1244" t="s">
        <v>105</v>
      </c>
      <c r="C1244">
        <v>2014</v>
      </c>
      <c r="D1244">
        <v>0</v>
      </c>
      <c r="E1244">
        <v>0</v>
      </c>
      <c r="F1244">
        <v>0</v>
      </c>
      <c r="G1244">
        <v>0</v>
      </c>
      <c r="H1244">
        <v>1</v>
      </c>
      <c r="I1244">
        <v>16.655760000000001</v>
      </c>
      <c r="J1244">
        <v>9.2274030000000007</v>
      </c>
      <c r="K1244">
        <v>9.2274030000000007</v>
      </c>
      <c r="L1244">
        <v>0</v>
      </c>
    </row>
    <row r="1245" spans="1:12" x14ac:dyDescent="0.35">
      <c r="A1245" t="s">
        <v>130</v>
      </c>
      <c r="B1245" t="s">
        <v>106</v>
      </c>
      <c r="C1245">
        <v>2014</v>
      </c>
      <c r="D1245">
        <v>0</v>
      </c>
      <c r="E1245">
        <v>0</v>
      </c>
      <c r="F1245">
        <v>0</v>
      </c>
      <c r="G1245">
        <v>0</v>
      </c>
      <c r="H1245">
        <v>1</v>
      </c>
      <c r="I1245">
        <v>18.586749999999999</v>
      </c>
      <c r="J1245">
        <v>9.1698229999999992</v>
      </c>
      <c r="K1245">
        <v>9.1474010000000003</v>
      </c>
      <c r="L1245">
        <v>0</v>
      </c>
    </row>
    <row r="1246" spans="1:12" x14ac:dyDescent="0.35">
      <c r="A1246" t="s">
        <v>130</v>
      </c>
      <c r="B1246" t="s">
        <v>107</v>
      </c>
      <c r="C1246">
        <v>2014</v>
      </c>
      <c r="D1246">
        <v>0</v>
      </c>
      <c r="E1246">
        <v>0</v>
      </c>
      <c r="F1246">
        <v>0</v>
      </c>
      <c r="G1246">
        <v>0</v>
      </c>
      <c r="H1246">
        <v>0</v>
      </c>
      <c r="I1246">
        <v>20.54843</v>
      </c>
      <c r="J1246">
        <v>9.3735239999999997</v>
      </c>
      <c r="K1246">
        <v>9.3586749999999999</v>
      </c>
      <c r="L1246">
        <v>0</v>
      </c>
    </row>
    <row r="1247" spans="1:12" x14ac:dyDescent="0.35">
      <c r="A1247" t="s">
        <v>130</v>
      </c>
      <c r="B1247" t="s">
        <v>108</v>
      </c>
      <c r="C1247">
        <v>2014</v>
      </c>
      <c r="D1247">
        <v>0</v>
      </c>
      <c r="E1247">
        <v>0</v>
      </c>
      <c r="F1247">
        <v>0</v>
      </c>
      <c r="G1247">
        <v>0</v>
      </c>
      <c r="H1247">
        <v>0</v>
      </c>
      <c r="I1247">
        <v>20.158159999999999</v>
      </c>
      <c r="J1247">
        <v>9.5037780000000005</v>
      </c>
      <c r="K1247">
        <v>9.4861909999999998</v>
      </c>
      <c r="L1247">
        <v>0</v>
      </c>
    </row>
    <row r="1248" spans="1:12" x14ac:dyDescent="0.35">
      <c r="A1248" t="s">
        <v>130</v>
      </c>
      <c r="B1248" t="s">
        <v>119</v>
      </c>
      <c r="C1248">
        <v>2014</v>
      </c>
      <c r="D1248">
        <v>1</v>
      </c>
      <c r="E1248">
        <v>0</v>
      </c>
      <c r="F1248">
        <v>0</v>
      </c>
      <c r="G1248">
        <v>0</v>
      </c>
      <c r="H1248">
        <v>1</v>
      </c>
      <c r="I1248">
        <v>26.311879999999999</v>
      </c>
      <c r="J1248">
        <v>8.0173330000000007</v>
      </c>
      <c r="K1248">
        <v>7.8246140000000004</v>
      </c>
      <c r="L1248">
        <v>0</v>
      </c>
    </row>
    <row r="1249" spans="1:12" x14ac:dyDescent="0.35">
      <c r="A1249" t="s">
        <v>103</v>
      </c>
      <c r="B1249" t="s">
        <v>92</v>
      </c>
      <c r="C1249">
        <v>2014</v>
      </c>
      <c r="D1249">
        <v>0</v>
      </c>
      <c r="E1249">
        <v>1</v>
      </c>
      <c r="F1249">
        <v>0</v>
      </c>
      <c r="G1249">
        <v>0</v>
      </c>
      <c r="H1249">
        <v>0</v>
      </c>
      <c r="I1249">
        <v>16.412479999999999</v>
      </c>
      <c r="J1249">
        <v>9.677111</v>
      </c>
      <c r="K1249">
        <v>9.677111</v>
      </c>
      <c r="L1249">
        <v>0</v>
      </c>
    </row>
    <row r="1250" spans="1:12" x14ac:dyDescent="0.35">
      <c r="A1250" t="s">
        <v>103</v>
      </c>
      <c r="B1250" t="s">
        <v>109</v>
      </c>
      <c r="C1250">
        <v>2014</v>
      </c>
      <c r="D1250">
        <v>0</v>
      </c>
      <c r="E1250">
        <v>0</v>
      </c>
      <c r="F1250">
        <v>0</v>
      </c>
      <c r="G1250">
        <v>1</v>
      </c>
      <c r="H1250">
        <v>1</v>
      </c>
      <c r="I1250">
        <v>20.13176</v>
      </c>
      <c r="J1250">
        <v>7.2271919999999996</v>
      </c>
      <c r="K1250">
        <v>7.2271919999999996</v>
      </c>
      <c r="L1250">
        <v>1</v>
      </c>
    </row>
    <row r="1251" spans="1:12" x14ac:dyDescent="0.35">
      <c r="A1251" t="s">
        <v>103</v>
      </c>
      <c r="B1251" t="s">
        <v>110</v>
      </c>
      <c r="C1251">
        <v>2014</v>
      </c>
      <c r="D1251">
        <v>0</v>
      </c>
      <c r="E1251">
        <v>0</v>
      </c>
      <c r="F1251">
        <v>0</v>
      </c>
      <c r="G1251">
        <v>1</v>
      </c>
      <c r="H1251">
        <v>1</v>
      </c>
      <c r="I1251">
        <v>19.334769999999999</v>
      </c>
      <c r="J1251">
        <v>7.5223979999999999</v>
      </c>
      <c r="K1251">
        <v>7.5223979999999999</v>
      </c>
      <c r="L1251">
        <v>1</v>
      </c>
    </row>
    <row r="1252" spans="1:12" x14ac:dyDescent="0.35">
      <c r="A1252" t="s">
        <v>103</v>
      </c>
      <c r="B1252" t="s">
        <v>111</v>
      </c>
      <c r="C1252">
        <v>2014</v>
      </c>
      <c r="D1252">
        <v>0</v>
      </c>
      <c r="E1252">
        <v>0</v>
      </c>
      <c r="F1252">
        <v>0</v>
      </c>
      <c r="G1252">
        <v>0</v>
      </c>
      <c r="H1252">
        <v>1</v>
      </c>
      <c r="I1252">
        <v>17.98141</v>
      </c>
      <c r="J1252">
        <v>6.9706469999999996</v>
      </c>
      <c r="K1252">
        <v>6.9706469999999996</v>
      </c>
      <c r="L1252">
        <v>1</v>
      </c>
    </row>
    <row r="1253" spans="1:12" x14ac:dyDescent="0.35">
      <c r="A1253" t="s">
        <v>103</v>
      </c>
      <c r="B1253" t="s">
        <v>112</v>
      </c>
      <c r="C1253">
        <v>2014</v>
      </c>
      <c r="D1253">
        <v>0</v>
      </c>
      <c r="E1253">
        <v>0</v>
      </c>
      <c r="F1253">
        <v>0</v>
      </c>
      <c r="G1253">
        <v>0</v>
      </c>
      <c r="H1253">
        <v>0</v>
      </c>
      <c r="I1253">
        <v>16.294049999999999</v>
      </c>
      <c r="J1253">
        <v>9.0718150000000009</v>
      </c>
      <c r="K1253">
        <v>9.0718150000000009</v>
      </c>
      <c r="L1253">
        <v>0</v>
      </c>
    </row>
    <row r="1254" spans="1:12" x14ac:dyDescent="0.35">
      <c r="A1254" t="s">
        <v>103</v>
      </c>
      <c r="B1254" t="s">
        <v>91</v>
      </c>
      <c r="C1254">
        <v>2014</v>
      </c>
      <c r="D1254">
        <v>0</v>
      </c>
      <c r="E1254">
        <v>1</v>
      </c>
      <c r="F1254">
        <v>0</v>
      </c>
      <c r="G1254">
        <v>0</v>
      </c>
      <c r="H1254">
        <v>0</v>
      </c>
      <c r="I1254">
        <v>19.25292</v>
      </c>
      <c r="J1254">
        <v>8.8952369999999998</v>
      </c>
      <c r="K1254">
        <v>8.8952369999999998</v>
      </c>
      <c r="L1254">
        <v>0</v>
      </c>
    </row>
    <row r="1255" spans="1:12" x14ac:dyDescent="0.35">
      <c r="A1255" t="s">
        <v>103</v>
      </c>
      <c r="B1255" t="s">
        <v>120</v>
      </c>
      <c r="C1255">
        <v>2014</v>
      </c>
      <c r="D1255">
        <v>0</v>
      </c>
      <c r="E1255">
        <v>0</v>
      </c>
      <c r="F1255">
        <v>0</v>
      </c>
      <c r="G1255">
        <v>0</v>
      </c>
      <c r="H1255">
        <v>1</v>
      </c>
      <c r="I1255">
        <v>19.156120000000001</v>
      </c>
      <c r="J1255">
        <v>7.2165679999999996</v>
      </c>
      <c r="K1255">
        <v>7.2165679999999996</v>
      </c>
      <c r="L1255">
        <v>0</v>
      </c>
    </row>
    <row r="1256" spans="1:12" x14ac:dyDescent="0.35">
      <c r="A1256" t="s">
        <v>103</v>
      </c>
      <c r="B1256" t="s">
        <v>93</v>
      </c>
      <c r="C1256">
        <v>2014</v>
      </c>
      <c r="D1256">
        <v>0</v>
      </c>
      <c r="E1256">
        <v>0</v>
      </c>
      <c r="F1256">
        <v>0</v>
      </c>
      <c r="G1256">
        <v>0</v>
      </c>
      <c r="H1256">
        <v>0</v>
      </c>
      <c r="I1256">
        <v>17.884620000000002</v>
      </c>
      <c r="J1256">
        <v>9.0394900000000007</v>
      </c>
      <c r="K1256">
        <v>9.0394900000000007</v>
      </c>
      <c r="L1256">
        <v>0</v>
      </c>
    </row>
    <row r="1257" spans="1:12" x14ac:dyDescent="0.35">
      <c r="A1257" t="s">
        <v>103</v>
      </c>
      <c r="B1257" t="s">
        <v>94</v>
      </c>
      <c r="C1257">
        <v>2014</v>
      </c>
      <c r="D1257">
        <v>0</v>
      </c>
      <c r="E1257">
        <v>0</v>
      </c>
      <c r="F1257">
        <v>0</v>
      </c>
      <c r="G1257">
        <v>1</v>
      </c>
      <c r="H1257">
        <v>1</v>
      </c>
      <c r="I1257">
        <v>18.54645</v>
      </c>
      <c r="J1257">
        <v>7.4419579999999996</v>
      </c>
      <c r="K1257">
        <v>7.4419579999999996</v>
      </c>
      <c r="L1257">
        <v>1</v>
      </c>
    </row>
    <row r="1258" spans="1:12" x14ac:dyDescent="0.35">
      <c r="A1258" t="s">
        <v>103</v>
      </c>
      <c r="B1258" t="s">
        <v>95</v>
      </c>
      <c r="C1258">
        <v>2014</v>
      </c>
      <c r="D1258">
        <v>0</v>
      </c>
      <c r="E1258">
        <v>0</v>
      </c>
      <c r="F1258">
        <v>0</v>
      </c>
      <c r="G1258">
        <v>0</v>
      </c>
      <c r="H1258">
        <v>1</v>
      </c>
      <c r="I1258">
        <v>19.124140000000001</v>
      </c>
      <c r="J1258">
        <v>7.3636249999999999</v>
      </c>
      <c r="K1258">
        <v>7.3636249999999999</v>
      </c>
      <c r="L1258">
        <v>1</v>
      </c>
    </row>
    <row r="1259" spans="1:12" x14ac:dyDescent="0.35">
      <c r="A1259" t="s">
        <v>103</v>
      </c>
      <c r="B1259" t="s">
        <v>96</v>
      </c>
      <c r="C1259">
        <v>2014</v>
      </c>
      <c r="D1259">
        <v>0</v>
      </c>
      <c r="E1259">
        <v>0</v>
      </c>
      <c r="F1259">
        <v>0</v>
      </c>
      <c r="G1259">
        <v>1</v>
      </c>
      <c r="H1259">
        <v>1</v>
      </c>
      <c r="I1259">
        <v>19.698039999999999</v>
      </c>
      <c r="J1259">
        <v>7.5231019999999997</v>
      </c>
      <c r="K1259">
        <v>7.5231019999999997</v>
      </c>
      <c r="L1259">
        <v>1</v>
      </c>
    </row>
    <row r="1260" spans="1:12" x14ac:dyDescent="0.35">
      <c r="A1260" t="s">
        <v>103</v>
      </c>
      <c r="B1260" t="s">
        <v>97</v>
      </c>
      <c r="C1260">
        <v>2014</v>
      </c>
      <c r="D1260">
        <v>0</v>
      </c>
      <c r="E1260">
        <v>0</v>
      </c>
      <c r="F1260">
        <v>0</v>
      </c>
      <c r="G1260">
        <v>0</v>
      </c>
      <c r="H1260">
        <v>1</v>
      </c>
      <c r="I1260">
        <v>19.257359999999998</v>
      </c>
      <c r="J1260">
        <v>7.6971270000000001</v>
      </c>
      <c r="K1260">
        <v>7.6971270000000001</v>
      </c>
      <c r="L1260">
        <v>1</v>
      </c>
    </row>
    <row r="1261" spans="1:12" x14ac:dyDescent="0.35">
      <c r="A1261" t="s">
        <v>103</v>
      </c>
      <c r="B1261" t="s">
        <v>121</v>
      </c>
      <c r="C1261">
        <v>2014</v>
      </c>
      <c r="D1261">
        <v>0</v>
      </c>
      <c r="E1261">
        <v>0</v>
      </c>
      <c r="F1261">
        <v>0</v>
      </c>
      <c r="G1261">
        <v>1</v>
      </c>
      <c r="H1261">
        <v>1</v>
      </c>
      <c r="I1261">
        <v>17.874610000000001</v>
      </c>
      <c r="J1261">
        <v>7.422142</v>
      </c>
      <c r="K1261">
        <v>7.422142</v>
      </c>
      <c r="L1261">
        <v>1</v>
      </c>
    </row>
    <row r="1262" spans="1:12" x14ac:dyDescent="0.35">
      <c r="A1262" t="s">
        <v>103</v>
      </c>
      <c r="B1262" t="s">
        <v>98</v>
      </c>
      <c r="C1262">
        <v>2014</v>
      </c>
      <c r="D1262">
        <v>0</v>
      </c>
      <c r="E1262">
        <v>0</v>
      </c>
      <c r="F1262">
        <v>0</v>
      </c>
      <c r="G1262">
        <v>1</v>
      </c>
      <c r="H1262">
        <v>1</v>
      </c>
      <c r="I1262">
        <v>18.030049999999999</v>
      </c>
      <c r="J1262">
        <v>7.9075360000000003</v>
      </c>
      <c r="K1262">
        <v>7.9075360000000003</v>
      </c>
      <c r="L1262">
        <v>1</v>
      </c>
    </row>
    <row r="1263" spans="1:12" x14ac:dyDescent="0.35">
      <c r="A1263" t="s">
        <v>103</v>
      </c>
      <c r="B1263" t="s">
        <v>122</v>
      </c>
      <c r="C1263">
        <v>2014</v>
      </c>
      <c r="D1263">
        <v>0</v>
      </c>
      <c r="E1263">
        <v>0</v>
      </c>
      <c r="F1263">
        <v>0</v>
      </c>
      <c r="G1263">
        <v>1</v>
      </c>
      <c r="H1263">
        <v>1</v>
      </c>
      <c r="I1263">
        <v>17.17015</v>
      </c>
      <c r="J1263">
        <v>7.936458</v>
      </c>
      <c r="K1263">
        <v>7.936458</v>
      </c>
      <c r="L1263">
        <v>1</v>
      </c>
    </row>
    <row r="1264" spans="1:12" x14ac:dyDescent="0.35">
      <c r="A1264" t="s">
        <v>103</v>
      </c>
      <c r="B1264" t="s">
        <v>123</v>
      </c>
      <c r="C1264">
        <v>2014</v>
      </c>
      <c r="D1264">
        <v>0</v>
      </c>
      <c r="E1264">
        <v>0</v>
      </c>
      <c r="F1264">
        <v>0</v>
      </c>
      <c r="G1264">
        <v>1</v>
      </c>
      <c r="H1264">
        <v>1</v>
      </c>
      <c r="I1264">
        <v>20.028420000000001</v>
      </c>
      <c r="J1264">
        <v>7.4681280000000001</v>
      </c>
      <c r="K1264">
        <v>7.4681280000000001</v>
      </c>
      <c r="L1264">
        <v>1</v>
      </c>
    </row>
    <row r="1265" spans="1:12" x14ac:dyDescent="0.35">
      <c r="A1265" t="s">
        <v>103</v>
      </c>
      <c r="B1265" t="s">
        <v>124</v>
      </c>
      <c r="C1265">
        <v>2014</v>
      </c>
      <c r="D1265">
        <v>0</v>
      </c>
      <c r="E1265">
        <v>0</v>
      </c>
      <c r="F1265">
        <v>0</v>
      </c>
      <c r="G1265">
        <v>1</v>
      </c>
      <c r="H1265">
        <v>1</v>
      </c>
      <c r="I1265">
        <v>18.85163</v>
      </c>
      <c r="J1265">
        <v>6.7470150000000002</v>
      </c>
      <c r="K1265">
        <v>6.7470150000000002</v>
      </c>
      <c r="L1265">
        <v>1</v>
      </c>
    </row>
    <row r="1266" spans="1:12" x14ac:dyDescent="0.35">
      <c r="A1266" t="s">
        <v>103</v>
      </c>
      <c r="B1266" t="s">
        <v>127</v>
      </c>
      <c r="C1266">
        <v>2014</v>
      </c>
      <c r="D1266">
        <v>0</v>
      </c>
      <c r="E1266">
        <v>0</v>
      </c>
      <c r="F1266">
        <v>0</v>
      </c>
      <c r="G1266">
        <v>0</v>
      </c>
      <c r="H1266">
        <v>1</v>
      </c>
      <c r="I1266">
        <v>18.210730000000002</v>
      </c>
      <c r="J1266">
        <v>7.0084869999999997</v>
      </c>
      <c r="K1266">
        <v>7.0084869999999997</v>
      </c>
      <c r="L1266">
        <v>1</v>
      </c>
    </row>
    <row r="1267" spans="1:12" x14ac:dyDescent="0.35">
      <c r="A1267" t="s">
        <v>103</v>
      </c>
      <c r="B1267" t="s">
        <v>99</v>
      </c>
      <c r="C1267">
        <v>2014</v>
      </c>
      <c r="D1267">
        <v>0</v>
      </c>
      <c r="E1267">
        <v>0</v>
      </c>
      <c r="F1267">
        <v>0</v>
      </c>
      <c r="G1267">
        <v>0</v>
      </c>
      <c r="H1267">
        <v>1</v>
      </c>
      <c r="I1267">
        <v>18.017710000000001</v>
      </c>
      <c r="J1267">
        <v>7.201543</v>
      </c>
      <c r="K1267">
        <v>7.201543</v>
      </c>
      <c r="L1267">
        <v>1</v>
      </c>
    </row>
    <row r="1268" spans="1:12" x14ac:dyDescent="0.35">
      <c r="A1268" t="s">
        <v>103</v>
      </c>
      <c r="B1268" t="s">
        <v>100</v>
      </c>
      <c r="C1268">
        <v>2014</v>
      </c>
      <c r="D1268">
        <v>0</v>
      </c>
      <c r="E1268">
        <v>0</v>
      </c>
      <c r="F1268">
        <v>0</v>
      </c>
      <c r="G1268">
        <v>0</v>
      </c>
      <c r="H1268">
        <v>0</v>
      </c>
      <c r="I1268">
        <v>14.117749999999999</v>
      </c>
      <c r="J1268">
        <v>9.2694410000000005</v>
      </c>
      <c r="K1268">
        <v>9.2694410000000005</v>
      </c>
      <c r="L1268">
        <v>0</v>
      </c>
    </row>
    <row r="1269" spans="1:12" x14ac:dyDescent="0.35">
      <c r="A1269" t="s">
        <v>103</v>
      </c>
      <c r="B1269" t="s">
        <v>113</v>
      </c>
      <c r="C1269">
        <v>2014</v>
      </c>
      <c r="D1269">
        <v>0</v>
      </c>
      <c r="E1269">
        <v>1</v>
      </c>
      <c r="F1269">
        <v>0</v>
      </c>
      <c r="G1269">
        <v>0</v>
      </c>
      <c r="H1269">
        <v>0</v>
      </c>
      <c r="I1269">
        <v>15.18464</v>
      </c>
      <c r="J1269">
        <v>8.6762630000000005</v>
      </c>
      <c r="K1269">
        <v>8.6762630000000005</v>
      </c>
      <c r="L1269">
        <v>0</v>
      </c>
    </row>
    <row r="1270" spans="1:12" x14ac:dyDescent="0.35">
      <c r="A1270" t="s">
        <v>103</v>
      </c>
      <c r="B1270" t="s">
        <v>101</v>
      </c>
      <c r="C1270">
        <v>2014</v>
      </c>
      <c r="D1270">
        <v>0</v>
      </c>
      <c r="E1270">
        <v>1</v>
      </c>
      <c r="F1270">
        <v>0</v>
      </c>
      <c r="G1270">
        <v>1</v>
      </c>
      <c r="H1270">
        <v>1</v>
      </c>
      <c r="I1270">
        <v>17.883220000000001</v>
      </c>
      <c r="J1270">
        <v>7.834066</v>
      </c>
      <c r="K1270">
        <v>7.834066</v>
      </c>
      <c r="L1270">
        <v>1</v>
      </c>
    </row>
    <row r="1271" spans="1:12" x14ac:dyDescent="0.35">
      <c r="A1271" t="s">
        <v>103</v>
      </c>
      <c r="B1271" t="s">
        <v>114</v>
      </c>
      <c r="C1271">
        <v>2014</v>
      </c>
      <c r="D1271">
        <v>0</v>
      </c>
      <c r="E1271">
        <v>0</v>
      </c>
      <c r="F1271">
        <v>0</v>
      </c>
      <c r="G1271">
        <v>1</v>
      </c>
      <c r="H1271">
        <v>1</v>
      </c>
      <c r="I1271">
        <v>20.59543</v>
      </c>
      <c r="J1271">
        <v>6.5326209999999998</v>
      </c>
      <c r="K1271">
        <v>6.5326209999999998</v>
      </c>
      <c r="L1271">
        <v>1</v>
      </c>
    </row>
    <row r="1272" spans="1:12" x14ac:dyDescent="0.35">
      <c r="A1272" t="s">
        <v>103</v>
      </c>
      <c r="B1272" t="s">
        <v>125</v>
      </c>
      <c r="C1272">
        <v>2014</v>
      </c>
      <c r="D1272">
        <v>0</v>
      </c>
      <c r="E1272">
        <v>0</v>
      </c>
      <c r="F1272">
        <v>0</v>
      </c>
      <c r="G1272">
        <v>0</v>
      </c>
      <c r="H1272">
        <v>0</v>
      </c>
      <c r="I1272">
        <v>18.357199999999999</v>
      </c>
      <c r="J1272">
        <v>9.2369079999999997</v>
      </c>
      <c r="K1272">
        <v>9.2369079999999997</v>
      </c>
      <c r="L1272">
        <v>0</v>
      </c>
    </row>
    <row r="1273" spans="1:12" x14ac:dyDescent="0.35">
      <c r="A1273" t="s">
        <v>103</v>
      </c>
      <c r="B1273" t="s">
        <v>132</v>
      </c>
      <c r="C1273">
        <v>2014</v>
      </c>
      <c r="D1273">
        <v>0</v>
      </c>
      <c r="E1273">
        <v>0</v>
      </c>
      <c r="F1273">
        <v>0</v>
      </c>
      <c r="G1273">
        <v>0</v>
      </c>
      <c r="H1273">
        <v>1</v>
      </c>
      <c r="I1273">
        <v>17.185580000000002</v>
      </c>
      <c r="J1273">
        <v>9.1396339999999991</v>
      </c>
      <c r="K1273">
        <v>9.1396339999999991</v>
      </c>
      <c r="L1273">
        <v>0</v>
      </c>
    </row>
    <row r="1274" spans="1:12" x14ac:dyDescent="0.35">
      <c r="A1274" t="s">
        <v>103</v>
      </c>
      <c r="B1274" t="s">
        <v>128</v>
      </c>
      <c r="C1274">
        <v>2014</v>
      </c>
      <c r="D1274">
        <v>0</v>
      </c>
      <c r="E1274">
        <v>0</v>
      </c>
      <c r="F1274">
        <v>0</v>
      </c>
      <c r="G1274">
        <v>0</v>
      </c>
      <c r="H1274">
        <v>1</v>
      </c>
      <c r="I1274">
        <v>17.639939999999999</v>
      </c>
      <c r="J1274">
        <v>7.7170560000000004</v>
      </c>
      <c r="K1274">
        <v>7.7170560000000004</v>
      </c>
      <c r="L1274">
        <v>1</v>
      </c>
    </row>
    <row r="1275" spans="1:12" x14ac:dyDescent="0.35">
      <c r="A1275" t="s">
        <v>103</v>
      </c>
      <c r="B1275" t="s">
        <v>102</v>
      </c>
      <c r="C1275">
        <v>2014</v>
      </c>
      <c r="D1275">
        <v>0</v>
      </c>
      <c r="E1275">
        <v>0</v>
      </c>
      <c r="F1275">
        <v>0</v>
      </c>
      <c r="G1275">
        <v>1</v>
      </c>
      <c r="H1275">
        <v>1</v>
      </c>
      <c r="I1275">
        <v>19.22532</v>
      </c>
      <c r="J1275">
        <v>7.4187760000000003</v>
      </c>
      <c r="K1275">
        <v>7.4187760000000003</v>
      </c>
      <c r="L1275">
        <v>1</v>
      </c>
    </row>
    <row r="1276" spans="1:12" x14ac:dyDescent="0.35">
      <c r="A1276" t="s">
        <v>103</v>
      </c>
      <c r="B1276" t="s">
        <v>115</v>
      </c>
      <c r="C1276">
        <v>2014</v>
      </c>
      <c r="D1276">
        <v>0</v>
      </c>
      <c r="E1276">
        <v>0</v>
      </c>
      <c r="F1276">
        <v>0</v>
      </c>
      <c r="G1276">
        <v>0</v>
      </c>
      <c r="H1276">
        <v>1</v>
      </c>
      <c r="I1276">
        <v>16.70721</v>
      </c>
      <c r="J1276">
        <v>7.8026939999999998</v>
      </c>
      <c r="K1276">
        <v>7.8026939999999998</v>
      </c>
      <c r="L1276">
        <v>1</v>
      </c>
    </row>
    <row r="1277" spans="1:12" x14ac:dyDescent="0.35">
      <c r="A1277" t="s">
        <v>103</v>
      </c>
      <c r="B1277" t="s">
        <v>130</v>
      </c>
      <c r="C1277">
        <v>2014</v>
      </c>
      <c r="D1277">
        <v>0</v>
      </c>
      <c r="E1277">
        <v>0</v>
      </c>
      <c r="F1277">
        <v>0</v>
      </c>
      <c r="G1277">
        <v>0</v>
      </c>
      <c r="H1277">
        <v>1</v>
      </c>
      <c r="I1277">
        <v>16.633610000000001</v>
      </c>
      <c r="J1277">
        <v>9.2817950000000007</v>
      </c>
      <c r="K1277">
        <v>9.2817950000000007</v>
      </c>
      <c r="L1277">
        <v>0</v>
      </c>
    </row>
    <row r="1278" spans="1:12" x14ac:dyDescent="0.35">
      <c r="A1278" t="s">
        <v>103</v>
      </c>
      <c r="B1278" t="s">
        <v>131</v>
      </c>
      <c r="C1278">
        <v>2014</v>
      </c>
      <c r="D1278">
        <v>0</v>
      </c>
      <c r="E1278">
        <v>0</v>
      </c>
      <c r="F1278">
        <v>0</v>
      </c>
      <c r="G1278">
        <v>1</v>
      </c>
      <c r="H1278">
        <v>1</v>
      </c>
      <c r="I1278">
        <v>19.669599999999999</v>
      </c>
      <c r="J1278">
        <v>7.5906849999999997</v>
      </c>
      <c r="K1278">
        <v>7.5906849999999997</v>
      </c>
      <c r="L1278">
        <v>1</v>
      </c>
    </row>
    <row r="1279" spans="1:12" x14ac:dyDescent="0.35">
      <c r="A1279" t="s">
        <v>103</v>
      </c>
      <c r="B1279" t="s">
        <v>104</v>
      </c>
      <c r="C1279">
        <v>2014</v>
      </c>
      <c r="D1279">
        <v>0</v>
      </c>
      <c r="E1279">
        <v>0</v>
      </c>
      <c r="F1279">
        <v>0</v>
      </c>
      <c r="G1279">
        <v>0</v>
      </c>
      <c r="H1279">
        <v>1</v>
      </c>
      <c r="I1279">
        <v>20.068580000000001</v>
      </c>
      <c r="J1279">
        <v>7.8951539999999998</v>
      </c>
      <c r="K1279">
        <v>7.8951539999999998</v>
      </c>
      <c r="L1279">
        <v>0</v>
      </c>
    </row>
    <row r="1280" spans="1:12" x14ac:dyDescent="0.35">
      <c r="A1280" t="s">
        <v>103</v>
      </c>
      <c r="B1280" t="s">
        <v>116</v>
      </c>
      <c r="C1280">
        <v>2014</v>
      </c>
      <c r="D1280">
        <v>0</v>
      </c>
      <c r="E1280">
        <v>0</v>
      </c>
      <c r="F1280">
        <v>0</v>
      </c>
      <c r="G1280">
        <v>0</v>
      </c>
      <c r="H1280">
        <v>1</v>
      </c>
      <c r="I1280">
        <v>19.221520000000002</v>
      </c>
      <c r="J1280">
        <v>7.5428689999999996</v>
      </c>
      <c r="K1280">
        <v>7.5428689999999996</v>
      </c>
      <c r="L1280">
        <v>1</v>
      </c>
    </row>
    <row r="1281" spans="1:12" x14ac:dyDescent="0.35">
      <c r="A1281" t="s">
        <v>103</v>
      </c>
      <c r="B1281" t="s">
        <v>117</v>
      </c>
      <c r="C1281">
        <v>2014</v>
      </c>
      <c r="D1281">
        <v>0</v>
      </c>
      <c r="E1281">
        <v>0</v>
      </c>
      <c r="F1281">
        <v>0</v>
      </c>
      <c r="G1281">
        <v>1</v>
      </c>
      <c r="H1281">
        <v>1</v>
      </c>
      <c r="I1281">
        <v>16.138030000000001</v>
      </c>
      <c r="J1281">
        <v>7.6569140000000004</v>
      </c>
      <c r="K1281">
        <v>7.6569140000000004</v>
      </c>
      <c r="L1281">
        <v>1</v>
      </c>
    </row>
    <row r="1282" spans="1:12" x14ac:dyDescent="0.35">
      <c r="A1282" t="s">
        <v>103</v>
      </c>
      <c r="B1282" t="s">
        <v>126</v>
      </c>
      <c r="C1282">
        <v>2014</v>
      </c>
      <c r="D1282">
        <v>0</v>
      </c>
      <c r="E1282">
        <v>0</v>
      </c>
      <c r="F1282">
        <v>0</v>
      </c>
      <c r="G1282">
        <v>0</v>
      </c>
      <c r="H1282">
        <v>1</v>
      </c>
      <c r="I1282">
        <v>19.905460000000001</v>
      </c>
      <c r="J1282">
        <v>7.2183570000000001</v>
      </c>
      <c r="K1282">
        <v>7.2183570000000001</v>
      </c>
      <c r="L1282">
        <v>1</v>
      </c>
    </row>
    <row r="1283" spans="1:12" x14ac:dyDescent="0.35">
      <c r="A1283" t="s">
        <v>103</v>
      </c>
      <c r="B1283" t="s">
        <v>33</v>
      </c>
      <c r="C1283">
        <v>2014</v>
      </c>
      <c r="D1283">
        <v>0</v>
      </c>
      <c r="E1283">
        <v>1</v>
      </c>
      <c r="F1283">
        <v>1</v>
      </c>
      <c r="G1283">
        <v>0</v>
      </c>
      <c r="H1283">
        <v>1</v>
      </c>
      <c r="I1283">
        <v>22.085419999999999</v>
      </c>
      <c r="J1283">
        <v>7.6453670000000002</v>
      </c>
      <c r="K1283">
        <v>7.6453670000000002</v>
      </c>
      <c r="L1283">
        <v>1</v>
      </c>
    </row>
    <row r="1284" spans="1:12" x14ac:dyDescent="0.35">
      <c r="A1284" t="s">
        <v>103</v>
      </c>
      <c r="B1284" t="s">
        <v>129</v>
      </c>
      <c r="C1284">
        <v>2014</v>
      </c>
      <c r="D1284">
        <v>0</v>
      </c>
      <c r="E1284">
        <v>0</v>
      </c>
      <c r="F1284">
        <v>0</v>
      </c>
      <c r="G1284">
        <v>0</v>
      </c>
      <c r="H1284">
        <v>0</v>
      </c>
      <c r="I1284">
        <v>17.339369999999999</v>
      </c>
      <c r="J1284">
        <v>7.9442870000000001</v>
      </c>
      <c r="K1284">
        <v>7.9442870000000001</v>
      </c>
      <c r="L1284">
        <v>0</v>
      </c>
    </row>
    <row r="1285" spans="1:12" x14ac:dyDescent="0.35">
      <c r="A1285" t="s">
        <v>103</v>
      </c>
      <c r="B1285" t="s">
        <v>34</v>
      </c>
      <c r="C1285">
        <v>2014</v>
      </c>
      <c r="D1285">
        <v>0</v>
      </c>
      <c r="E1285">
        <v>1</v>
      </c>
      <c r="F1285">
        <v>1</v>
      </c>
      <c r="G1285">
        <v>0</v>
      </c>
      <c r="H1285">
        <v>1</v>
      </c>
      <c r="I1285">
        <v>16.002490000000002</v>
      </c>
      <c r="J1285">
        <v>7.8638599999999999</v>
      </c>
      <c r="K1285">
        <v>7.8638599999999999</v>
      </c>
      <c r="L1285">
        <v>1</v>
      </c>
    </row>
    <row r="1286" spans="1:12" x14ac:dyDescent="0.35">
      <c r="A1286" t="s">
        <v>103</v>
      </c>
      <c r="B1286" t="s">
        <v>118</v>
      </c>
      <c r="C1286">
        <v>2014</v>
      </c>
      <c r="D1286">
        <v>0</v>
      </c>
      <c r="E1286">
        <v>0</v>
      </c>
      <c r="F1286">
        <v>0</v>
      </c>
      <c r="G1286">
        <v>1</v>
      </c>
      <c r="H1286">
        <v>1</v>
      </c>
      <c r="I1286">
        <v>18.105709999999998</v>
      </c>
      <c r="J1286">
        <v>7.2295660000000002</v>
      </c>
      <c r="K1286">
        <v>7.2295660000000002</v>
      </c>
      <c r="L1286">
        <v>1</v>
      </c>
    </row>
    <row r="1287" spans="1:12" x14ac:dyDescent="0.35">
      <c r="A1287" t="s">
        <v>103</v>
      </c>
      <c r="B1287" t="s">
        <v>105</v>
      </c>
      <c r="C1287">
        <v>2014</v>
      </c>
      <c r="D1287">
        <v>0</v>
      </c>
      <c r="E1287">
        <v>0</v>
      </c>
      <c r="F1287">
        <v>0</v>
      </c>
      <c r="G1287">
        <v>1</v>
      </c>
      <c r="H1287">
        <v>1</v>
      </c>
      <c r="I1287">
        <v>16.707350000000002</v>
      </c>
      <c r="J1287">
        <v>7.029134</v>
      </c>
      <c r="K1287">
        <v>7.029134</v>
      </c>
      <c r="L1287">
        <v>1</v>
      </c>
    </row>
    <row r="1288" spans="1:12" x14ac:dyDescent="0.35">
      <c r="A1288" t="s">
        <v>103</v>
      </c>
      <c r="B1288" t="s">
        <v>106</v>
      </c>
      <c r="C1288">
        <v>2014</v>
      </c>
      <c r="D1288">
        <v>0</v>
      </c>
      <c r="E1288">
        <v>0</v>
      </c>
      <c r="F1288">
        <v>0</v>
      </c>
      <c r="G1288">
        <v>0</v>
      </c>
      <c r="H1288">
        <v>1</v>
      </c>
      <c r="I1288">
        <v>20.156880000000001</v>
      </c>
      <c r="J1288">
        <v>7.8702040000000002</v>
      </c>
      <c r="K1288">
        <v>7.8702040000000002</v>
      </c>
      <c r="L1288">
        <v>1</v>
      </c>
    </row>
    <row r="1289" spans="1:12" x14ac:dyDescent="0.35">
      <c r="A1289" t="s">
        <v>103</v>
      </c>
      <c r="B1289" t="s">
        <v>107</v>
      </c>
      <c r="C1289">
        <v>2014</v>
      </c>
      <c r="D1289">
        <v>0</v>
      </c>
      <c r="E1289">
        <v>0</v>
      </c>
      <c r="F1289">
        <v>0</v>
      </c>
      <c r="G1289">
        <v>0</v>
      </c>
      <c r="H1289">
        <v>1</v>
      </c>
      <c r="I1289">
        <v>19.105</v>
      </c>
      <c r="J1289">
        <v>7.4194990000000001</v>
      </c>
      <c r="K1289">
        <v>7.4194990000000001</v>
      </c>
      <c r="L1289">
        <v>0</v>
      </c>
    </row>
    <row r="1290" spans="1:12" x14ac:dyDescent="0.35">
      <c r="A1290" t="s">
        <v>103</v>
      </c>
      <c r="B1290" t="s">
        <v>108</v>
      </c>
      <c r="C1290">
        <v>2014</v>
      </c>
      <c r="D1290">
        <v>0</v>
      </c>
      <c r="E1290">
        <v>0</v>
      </c>
      <c r="F1290">
        <v>0</v>
      </c>
      <c r="G1290">
        <v>0</v>
      </c>
      <c r="H1290">
        <v>0</v>
      </c>
      <c r="I1290">
        <v>14.608790000000001</v>
      </c>
      <c r="J1290">
        <v>9.1909890000000001</v>
      </c>
      <c r="K1290">
        <v>9.1909890000000001</v>
      </c>
      <c r="L1290">
        <v>0</v>
      </c>
    </row>
    <row r="1291" spans="1:12" x14ac:dyDescent="0.35">
      <c r="A1291" t="s">
        <v>103</v>
      </c>
      <c r="B1291" t="s">
        <v>119</v>
      </c>
      <c r="C1291">
        <v>2014</v>
      </c>
      <c r="D1291">
        <v>0</v>
      </c>
      <c r="E1291">
        <v>1</v>
      </c>
      <c r="F1291">
        <v>0</v>
      </c>
      <c r="G1291">
        <v>0</v>
      </c>
      <c r="H1291">
        <v>0</v>
      </c>
      <c r="I1291">
        <v>18.470300000000002</v>
      </c>
      <c r="J1291">
        <v>8.9541590000000006</v>
      </c>
      <c r="K1291">
        <v>8.9541590000000006</v>
      </c>
      <c r="L1291">
        <v>0</v>
      </c>
    </row>
    <row r="1292" spans="1:12" x14ac:dyDescent="0.35">
      <c r="A1292" t="s">
        <v>131</v>
      </c>
      <c r="B1292" t="s">
        <v>92</v>
      </c>
      <c r="C1292">
        <v>2014</v>
      </c>
      <c r="D1292">
        <v>0</v>
      </c>
      <c r="E1292">
        <v>0</v>
      </c>
      <c r="F1292">
        <v>0</v>
      </c>
      <c r="G1292">
        <v>0</v>
      </c>
      <c r="H1292">
        <v>0</v>
      </c>
      <c r="I1292">
        <v>21.944970000000001</v>
      </c>
      <c r="J1292">
        <v>9.7185509999999997</v>
      </c>
      <c r="K1292">
        <v>9.6932240000000007</v>
      </c>
      <c r="L1292">
        <v>0</v>
      </c>
    </row>
    <row r="1293" spans="1:12" x14ac:dyDescent="0.35">
      <c r="A1293" t="s">
        <v>131</v>
      </c>
      <c r="B1293" t="s">
        <v>109</v>
      </c>
      <c r="C1293">
        <v>2014</v>
      </c>
      <c r="D1293">
        <v>0</v>
      </c>
      <c r="E1293">
        <v>0</v>
      </c>
      <c r="F1293">
        <v>0</v>
      </c>
      <c r="G1293">
        <v>1</v>
      </c>
      <c r="H1293">
        <v>1</v>
      </c>
      <c r="I1293">
        <v>22.21106</v>
      </c>
      <c r="J1293">
        <v>6.8418150000000004</v>
      </c>
      <c r="K1293">
        <v>6.8392210000000002</v>
      </c>
      <c r="L1293">
        <v>1</v>
      </c>
    </row>
    <row r="1294" spans="1:12" x14ac:dyDescent="0.35">
      <c r="A1294" t="s">
        <v>131</v>
      </c>
      <c r="B1294" t="s">
        <v>110</v>
      </c>
      <c r="C1294">
        <v>2014</v>
      </c>
      <c r="D1294">
        <v>1</v>
      </c>
      <c r="E1294">
        <v>1</v>
      </c>
      <c r="F1294">
        <v>0</v>
      </c>
      <c r="G1294">
        <v>1</v>
      </c>
      <c r="H1294">
        <v>1</v>
      </c>
      <c r="I1294">
        <v>24.597819999999999</v>
      </c>
      <c r="J1294">
        <v>5.1532559999999998</v>
      </c>
      <c r="K1294">
        <v>4.9489460000000003</v>
      </c>
      <c r="L1294">
        <v>1</v>
      </c>
    </row>
    <row r="1295" spans="1:12" x14ac:dyDescent="0.35">
      <c r="A1295" t="s">
        <v>131</v>
      </c>
      <c r="B1295" t="s">
        <v>111</v>
      </c>
      <c r="C1295">
        <v>2014</v>
      </c>
      <c r="D1295">
        <v>0</v>
      </c>
      <c r="E1295">
        <v>0</v>
      </c>
      <c r="F1295">
        <v>0</v>
      </c>
      <c r="G1295">
        <v>0</v>
      </c>
      <c r="H1295">
        <v>1</v>
      </c>
      <c r="I1295">
        <v>20.2728</v>
      </c>
      <c r="J1295">
        <v>7.4653869999999998</v>
      </c>
      <c r="K1295">
        <v>7.4977970000000003</v>
      </c>
      <c r="L1295">
        <v>1</v>
      </c>
    </row>
    <row r="1296" spans="1:12" x14ac:dyDescent="0.35">
      <c r="A1296" t="s">
        <v>131</v>
      </c>
      <c r="B1296" t="s">
        <v>112</v>
      </c>
      <c r="C1296">
        <v>2014</v>
      </c>
      <c r="D1296">
        <v>0</v>
      </c>
      <c r="E1296">
        <v>0</v>
      </c>
      <c r="F1296">
        <v>0</v>
      </c>
      <c r="G1296">
        <v>0</v>
      </c>
      <c r="H1296">
        <v>0</v>
      </c>
      <c r="I1296">
        <v>22.198049999999999</v>
      </c>
      <c r="J1296">
        <v>9.1153619999999993</v>
      </c>
      <c r="K1296">
        <v>9.1274689999999996</v>
      </c>
      <c r="L1296">
        <v>0</v>
      </c>
    </row>
    <row r="1297" spans="1:12" x14ac:dyDescent="0.35">
      <c r="A1297" t="s">
        <v>131</v>
      </c>
      <c r="B1297" t="s">
        <v>91</v>
      </c>
      <c r="C1297">
        <v>2014</v>
      </c>
      <c r="D1297">
        <v>0</v>
      </c>
      <c r="E1297">
        <v>0</v>
      </c>
      <c r="F1297">
        <v>0</v>
      </c>
      <c r="G1297">
        <v>0</v>
      </c>
      <c r="H1297">
        <v>0</v>
      </c>
      <c r="I1297">
        <v>21.801279999999998</v>
      </c>
      <c r="J1297">
        <v>8.6394079999999995</v>
      </c>
      <c r="K1297">
        <v>8.7397760000000009</v>
      </c>
      <c r="L1297">
        <v>0</v>
      </c>
    </row>
    <row r="1298" spans="1:12" x14ac:dyDescent="0.35">
      <c r="A1298" t="s">
        <v>131</v>
      </c>
      <c r="B1298" t="s">
        <v>120</v>
      </c>
      <c r="C1298">
        <v>2014</v>
      </c>
      <c r="D1298">
        <v>0</v>
      </c>
      <c r="E1298">
        <v>0</v>
      </c>
      <c r="F1298">
        <v>0</v>
      </c>
      <c r="G1298">
        <v>0</v>
      </c>
      <c r="H1298">
        <v>1</v>
      </c>
      <c r="I1298">
        <v>22.753820000000001</v>
      </c>
      <c r="J1298">
        <v>6.442126</v>
      </c>
      <c r="K1298">
        <v>6.3987629999999998</v>
      </c>
      <c r="L1298">
        <v>0</v>
      </c>
    </row>
    <row r="1299" spans="1:12" x14ac:dyDescent="0.35">
      <c r="A1299" t="s">
        <v>131</v>
      </c>
      <c r="B1299" t="s">
        <v>93</v>
      </c>
      <c r="C1299">
        <v>2014</v>
      </c>
      <c r="D1299">
        <v>0</v>
      </c>
      <c r="E1299">
        <v>0</v>
      </c>
      <c r="F1299">
        <v>0</v>
      </c>
      <c r="G1299">
        <v>0</v>
      </c>
      <c r="H1299">
        <v>0</v>
      </c>
      <c r="I1299">
        <v>23.37566</v>
      </c>
      <c r="J1299">
        <v>8.9676279999999995</v>
      </c>
      <c r="K1299">
        <v>9.0443689999999997</v>
      </c>
      <c r="L1299">
        <v>0</v>
      </c>
    </row>
    <row r="1300" spans="1:12" x14ac:dyDescent="0.35">
      <c r="A1300" t="s">
        <v>131</v>
      </c>
      <c r="B1300" t="s">
        <v>94</v>
      </c>
      <c r="C1300">
        <v>2014</v>
      </c>
      <c r="D1300">
        <v>0</v>
      </c>
      <c r="E1300">
        <v>0</v>
      </c>
      <c r="F1300">
        <v>0</v>
      </c>
      <c r="G1300">
        <v>1</v>
      </c>
      <c r="H1300">
        <v>1</v>
      </c>
      <c r="I1300">
        <v>19.603090000000002</v>
      </c>
      <c r="J1300">
        <v>7.9895319999999996</v>
      </c>
      <c r="K1300">
        <v>7.9895319999999996</v>
      </c>
      <c r="L1300">
        <v>1</v>
      </c>
    </row>
    <row r="1301" spans="1:12" x14ac:dyDescent="0.35">
      <c r="A1301" t="s">
        <v>131</v>
      </c>
      <c r="B1301" t="s">
        <v>95</v>
      </c>
      <c r="C1301">
        <v>2014</v>
      </c>
      <c r="D1301">
        <v>0</v>
      </c>
      <c r="E1301">
        <v>0</v>
      </c>
      <c r="F1301">
        <v>0</v>
      </c>
      <c r="G1301">
        <v>0</v>
      </c>
      <c r="H1301">
        <v>1</v>
      </c>
      <c r="I1301">
        <v>22.14141</v>
      </c>
      <c r="J1301">
        <v>6.5663929999999997</v>
      </c>
      <c r="K1301">
        <v>6.6259779999999999</v>
      </c>
      <c r="L1301">
        <v>1</v>
      </c>
    </row>
    <row r="1302" spans="1:12" x14ac:dyDescent="0.35">
      <c r="A1302" t="s">
        <v>131</v>
      </c>
      <c r="B1302" t="s">
        <v>96</v>
      </c>
      <c r="C1302">
        <v>2014</v>
      </c>
      <c r="D1302">
        <v>1</v>
      </c>
      <c r="E1302">
        <v>0</v>
      </c>
      <c r="F1302">
        <v>0</v>
      </c>
      <c r="G1302">
        <v>1</v>
      </c>
      <c r="H1302">
        <v>1</v>
      </c>
      <c r="I1302">
        <v>25.71687</v>
      </c>
      <c r="J1302">
        <v>6.3616130000000002</v>
      </c>
      <c r="K1302">
        <v>6.0209609999999998</v>
      </c>
      <c r="L1302">
        <v>1</v>
      </c>
    </row>
    <row r="1303" spans="1:12" x14ac:dyDescent="0.35">
      <c r="A1303" t="s">
        <v>131</v>
      </c>
      <c r="B1303" t="s">
        <v>97</v>
      </c>
      <c r="C1303">
        <v>2014</v>
      </c>
      <c r="D1303">
        <v>0</v>
      </c>
      <c r="E1303">
        <v>0</v>
      </c>
      <c r="F1303">
        <v>0</v>
      </c>
      <c r="G1303">
        <v>0</v>
      </c>
      <c r="H1303">
        <v>1</v>
      </c>
      <c r="I1303">
        <v>22.469049999999999</v>
      </c>
      <c r="J1303">
        <v>6.4360670000000004</v>
      </c>
      <c r="K1303">
        <v>6.4803119999999996</v>
      </c>
      <c r="L1303">
        <v>1</v>
      </c>
    </row>
    <row r="1304" spans="1:12" x14ac:dyDescent="0.35">
      <c r="A1304" t="s">
        <v>131</v>
      </c>
      <c r="B1304" t="s">
        <v>121</v>
      </c>
      <c r="C1304">
        <v>2014</v>
      </c>
      <c r="D1304">
        <v>0</v>
      </c>
      <c r="E1304">
        <v>0</v>
      </c>
      <c r="F1304">
        <v>0</v>
      </c>
      <c r="G1304">
        <v>1</v>
      </c>
      <c r="H1304">
        <v>1</v>
      </c>
      <c r="I1304">
        <v>23.16338</v>
      </c>
      <c r="J1304">
        <v>7.300084</v>
      </c>
      <c r="K1304">
        <v>7.2707110000000004</v>
      </c>
      <c r="L1304">
        <v>1</v>
      </c>
    </row>
    <row r="1305" spans="1:12" x14ac:dyDescent="0.35">
      <c r="A1305" t="s">
        <v>131</v>
      </c>
      <c r="B1305" t="s">
        <v>98</v>
      </c>
      <c r="C1305">
        <v>2014</v>
      </c>
      <c r="D1305">
        <v>0</v>
      </c>
      <c r="E1305">
        <v>0</v>
      </c>
      <c r="F1305">
        <v>0</v>
      </c>
      <c r="G1305">
        <v>1</v>
      </c>
      <c r="H1305">
        <v>1</v>
      </c>
      <c r="I1305">
        <v>20.250969999999999</v>
      </c>
      <c r="J1305">
        <v>7.2874249999999998</v>
      </c>
      <c r="K1305">
        <v>7.3073740000000003</v>
      </c>
      <c r="L1305">
        <v>1</v>
      </c>
    </row>
    <row r="1306" spans="1:12" x14ac:dyDescent="0.35">
      <c r="A1306" t="s">
        <v>131</v>
      </c>
      <c r="B1306" t="s">
        <v>122</v>
      </c>
      <c r="C1306">
        <v>2014</v>
      </c>
      <c r="D1306">
        <v>0</v>
      </c>
      <c r="E1306">
        <v>0</v>
      </c>
      <c r="F1306">
        <v>0</v>
      </c>
      <c r="G1306">
        <v>1</v>
      </c>
      <c r="H1306">
        <v>1</v>
      </c>
      <c r="I1306">
        <v>22.16084</v>
      </c>
      <c r="J1306">
        <v>7.318702</v>
      </c>
      <c r="K1306">
        <v>7.3398909999999997</v>
      </c>
      <c r="L1306">
        <v>1</v>
      </c>
    </row>
    <row r="1307" spans="1:12" x14ac:dyDescent="0.35">
      <c r="A1307" t="s">
        <v>131</v>
      </c>
      <c r="B1307" t="s">
        <v>123</v>
      </c>
      <c r="C1307">
        <v>2014</v>
      </c>
      <c r="D1307">
        <v>0</v>
      </c>
      <c r="E1307">
        <v>0</v>
      </c>
      <c r="F1307">
        <v>0</v>
      </c>
      <c r="G1307">
        <v>1</v>
      </c>
      <c r="H1307">
        <v>1</v>
      </c>
      <c r="I1307">
        <v>24.486609999999999</v>
      </c>
      <c r="J1307">
        <v>6.058891</v>
      </c>
      <c r="K1307">
        <v>6.3389430000000004</v>
      </c>
      <c r="L1307">
        <v>1</v>
      </c>
    </row>
    <row r="1308" spans="1:12" x14ac:dyDescent="0.35">
      <c r="A1308" t="s">
        <v>131</v>
      </c>
      <c r="B1308" t="s">
        <v>124</v>
      </c>
      <c r="C1308">
        <v>2014</v>
      </c>
      <c r="D1308">
        <v>0</v>
      </c>
      <c r="E1308">
        <v>0</v>
      </c>
      <c r="F1308">
        <v>0</v>
      </c>
      <c r="G1308">
        <v>1</v>
      </c>
      <c r="H1308">
        <v>1</v>
      </c>
      <c r="I1308">
        <v>21.48603</v>
      </c>
      <c r="J1308">
        <v>7.6792509999999998</v>
      </c>
      <c r="K1308">
        <v>7.6495030000000002</v>
      </c>
      <c r="L1308">
        <v>1</v>
      </c>
    </row>
    <row r="1309" spans="1:12" x14ac:dyDescent="0.35">
      <c r="A1309" t="s">
        <v>131</v>
      </c>
      <c r="B1309" t="s">
        <v>127</v>
      </c>
      <c r="C1309">
        <v>2014</v>
      </c>
      <c r="D1309">
        <v>0</v>
      </c>
      <c r="E1309">
        <v>0</v>
      </c>
      <c r="F1309">
        <v>0</v>
      </c>
      <c r="G1309">
        <v>0</v>
      </c>
      <c r="H1309">
        <v>1</v>
      </c>
      <c r="I1309">
        <v>19.995840000000001</v>
      </c>
      <c r="J1309">
        <v>6.9903630000000003</v>
      </c>
      <c r="K1309">
        <v>6.9800139999999997</v>
      </c>
      <c r="L1309">
        <v>1</v>
      </c>
    </row>
    <row r="1310" spans="1:12" x14ac:dyDescent="0.35">
      <c r="A1310" t="s">
        <v>131</v>
      </c>
      <c r="B1310" t="s">
        <v>99</v>
      </c>
      <c r="C1310">
        <v>2014</v>
      </c>
      <c r="D1310">
        <v>0</v>
      </c>
      <c r="E1310">
        <v>0</v>
      </c>
      <c r="F1310">
        <v>0</v>
      </c>
      <c r="G1310">
        <v>0</v>
      </c>
      <c r="H1310">
        <v>1</v>
      </c>
      <c r="I1310">
        <v>21.7774</v>
      </c>
      <c r="J1310">
        <v>7.0454730000000003</v>
      </c>
      <c r="K1310">
        <v>7.043221</v>
      </c>
      <c r="L1310">
        <v>1</v>
      </c>
    </row>
    <row r="1311" spans="1:12" x14ac:dyDescent="0.35">
      <c r="A1311" t="s">
        <v>131</v>
      </c>
      <c r="B1311" t="s">
        <v>100</v>
      </c>
      <c r="C1311">
        <v>2014</v>
      </c>
      <c r="D1311">
        <v>0</v>
      </c>
      <c r="E1311">
        <v>0</v>
      </c>
      <c r="F1311">
        <v>1</v>
      </c>
      <c r="G1311">
        <v>0</v>
      </c>
      <c r="H1311">
        <v>0</v>
      </c>
      <c r="I1311">
        <v>20.814360000000001</v>
      </c>
      <c r="J1311">
        <v>9.3370239999999995</v>
      </c>
      <c r="K1311">
        <v>9.3387390000000003</v>
      </c>
      <c r="L1311">
        <v>0</v>
      </c>
    </row>
    <row r="1312" spans="1:12" x14ac:dyDescent="0.35">
      <c r="A1312" t="s">
        <v>131</v>
      </c>
      <c r="B1312" t="s">
        <v>113</v>
      </c>
      <c r="C1312">
        <v>2014</v>
      </c>
      <c r="D1312">
        <v>0</v>
      </c>
      <c r="E1312">
        <v>0</v>
      </c>
      <c r="F1312">
        <v>0</v>
      </c>
      <c r="G1312">
        <v>0</v>
      </c>
      <c r="H1312">
        <v>0</v>
      </c>
      <c r="I1312">
        <v>21.62603</v>
      </c>
      <c r="J1312">
        <v>8.7592119999999998</v>
      </c>
      <c r="K1312">
        <v>8.8659859999999995</v>
      </c>
      <c r="L1312">
        <v>0</v>
      </c>
    </row>
    <row r="1313" spans="1:12" x14ac:dyDescent="0.35">
      <c r="A1313" t="s">
        <v>131</v>
      </c>
      <c r="B1313" t="s">
        <v>101</v>
      </c>
      <c r="C1313">
        <v>2014</v>
      </c>
      <c r="D1313">
        <v>0</v>
      </c>
      <c r="E1313">
        <v>0</v>
      </c>
      <c r="F1313">
        <v>0</v>
      </c>
      <c r="G1313">
        <v>1</v>
      </c>
      <c r="H1313">
        <v>1</v>
      </c>
      <c r="I1313">
        <v>23.294820000000001</v>
      </c>
      <c r="J1313">
        <v>6.6312639999999998</v>
      </c>
      <c r="K1313">
        <v>6.6291690000000001</v>
      </c>
      <c r="L1313">
        <v>1</v>
      </c>
    </row>
    <row r="1314" spans="1:12" x14ac:dyDescent="0.35">
      <c r="A1314" t="s">
        <v>131</v>
      </c>
      <c r="B1314" t="s">
        <v>114</v>
      </c>
      <c r="C1314">
        <v>2014</v>
      </c>
      <c r="D1314">
        <v>0</v>
      </c>
      <c r="E1314">
        <v>0</v>
      </c>
      <c r="F1314">
        <v>0</v>
      </c>
      <c r="G1314">
        <v>1</v>
      </c>
      <c r="H1314">
        <v>1</v>
      </c>
      <c r="I1314">
        <v>24.083300000000001</v>
      </c>
      <c r="J1314">
        <v>7.1678139999999999</v>
      </c>
      <c r="K1314">
        <v>7.0134169999999996</v>
      </c>
      <c r="L1314">
        <v>1</v>
      </c>
    </row>
    <row r="1315" spans="1:12" x14ac:dyDescent="0.35">
      <c r="A1315" t="s">
        <v>131</v>
      </c>
      <c r="B1315" t="s">
        <v>125</v>
      </c>
      <c r="C1315">
        <v>2014</v>
      </c>
      <c r="D1315">
        <v>0</v>
      </c>
      <c r="E1315">
        <v>0</v>
      </c>
      <c r="F1315">
        <v>0</v>
      </c>
      <c r="G1315">
        <v>0</v>
      </c>
      <c r="H1315">
        <v>0</v>
      </c>
      <c r="I1315">
        <v>21.88918</v>
      </c>
      <c r="J1315">
        <v>9.1396770000000007</v>
      </c>
      <c r="K1315">
        <v>9.1343259999999997</v>
      </c>
      <c r="L1315">
        <v>0</v>
      </c>
    </row>
    <row r="1316" spans="1:12" x14ac:dyDescent="0.35">
      <c r="A1316" t="s">
        <v>131</v>
      </c>
      <c r="B1316" t="s">
        <v>132</v>
      </c>
      <c r="C1316">
        <v>2014</v>
      </c>
      <c r="D1316">
        <v>0</v>
      </c>
      <c r="E1316">
        <v>0</v>
      </c>
      <c r="F1316">
        <v>0</v>
      </c>
      <c r="G1316">
        <v>0</v>
      </c>
      <c r="H1316">
        <v>1</v>
      </c>
      <c r="I1316">
        <v>21.86459</v>
      </c>
      <c r="J1316">
        <v>9.0580390000000008</v>
      </c>
      <c r="K1316">
        <v>9.0725599999999993</v>
      </c>
      <c r="L1316">
        <v>0</v>
      </c>
    </row>
    <row r="1317" spans="1:12" x14ac:dyDescent="0.35">
      <c r="A1317" t="s">
        <v>131</v>
      </c>
      <c r="B1317" t="s">
        <v>128</v>
      </c>
      <c r="C1317">
        <v>2014</v>
      </c>
      <c r="D1317">
        <v>0</v>
      </c>
      <c r="E1317">
        <v>0</v>
      </c>
      <c r="F1317">
        <v>0</v>
      </c>
      <c r="G1317">
        <v>0</v>
      </c>
      <c r="H1317">
        <v>1</v>
      </c>
      <c r="I1317">
        <v>20.501090000000001</v>
      </c>
      <c r="J1317">
        <v>7.2253439999999998</v>
      </c>
      <c r="K1317">
        <v>7.238264</v>
      </c>
      <c r="L1317">
        <v>1</v>
      </c>
    </row>
    <row r="1318" spans="1:12" x14ac:dyDescent="0.35">
      <c r="A1318" t="s">
        <v>131</v>
      </c>
      <c r="B1318" t="s">
        <v>102</v>
      </c>
      <c r="C1318">
        <v>2014</v>
      </c>
      <c r="D1318">
        <v>0</v>
      </c>
      <c r="E1318">
        <v>0</v>
      </c>
      <c r="F1318">
        <v>1</v>
      </c>
      <c r="G1318">
        <v>1</v>
      </c>
      <c r="H1318">
        <v>1</v>
      </c>
      <c r="I1318">
        <v>21.12294</v>
      </c>
      <c r="J1318">
        <v>5.7628880000000002</v>
      </c>
      <c r="K1318">
        <v>5.7628880000000002</v>
      </c>
      <c r="L1318">
        <v>1</v>
      </c>
    </row>
    <row r="1319" spans="1:12" x14ac:dyDescent="0.35">
      <c r="A1319" t="s">
        <v>131</v>
      </c>
      <c r="B1319" t="s">
        <v>115</v>
      </c>
      <c r="C1319">
        <v>2014</v>
      </c>
      <c r="D1319">
        <v>0</v>
      </c>
      <c r="E1319">
        <v>0</v>
      </c>
      <c r="F1319">
        <v>0</v>
      </c>
      <c r="G1319">
        <v>0</v>
      </c>
      <c r="H1319">
        <v>1</v>
      </c>
      <c r="I1319">
        <v>19.899989999999999</v>
      </c>
      <c r="J1319">
        <v>7.1968769999999997</v>
      </c>
      <c r="K1319">
        <v>7.2155139999999998</v>
      </c>
      <c r="L1319">
        <v>1</v>
      </c>
    </row>
    <row r="1320" spans="1:12" x14ac:dyDescent="0.35">
      <c r="A1320" t="s">
        <v>131</v>
      </c>
      <c r="B1320" t="s">
        <v>130</v>
      </c>
      <c r="C1320">
        <v>2014</v>
      </c>
      <c r="D1320">
        <v>0</v>
      </c>
      <c r="E1320">
        <v>0</v>
      </c>
      <c r="F1320">
        <v>0</v>
      </c>
      <c r="G1320">
        <v>0</v>
      </c>
      <c r="H1320">
        <v>1</v>
      </c>
      <c r="I1320">
        <v>21.33578</v>
      </c>
      <c r="J1320">
        <v>9.1307089999999995</v>
      </c>
      <c r="K1320">
        <v>9.1188819999999993</v>
      </c>
      <c r="L1320">
        <v>0</v>
      </c>
    </row>
    <row r="1321" spans="1:12" x14ac:dyDescent="0.35">
      <c r="A1321" t="s">
        <v>131</v>
      </c>
      <c r="B1321" t="s">
        <v>103</v>
      </c>
      <c r="C1321">
        <v>2014</v>
      </c>
      <c r="D1321">
        <v>0</v>
      </c>
      <c r="E1321">
        <v>0</v>
      </c>
      <c r="F1321">
        <v>0</v>
      </c>
      <c r="G1321">
        <v>1</v>
      </c>
      <c r="H1321">
        <v>1</v>
      </c>
      <c r="I1321">
        <v>20.85521</v>
      </c>
      <c r="J1321">
        <v>7.5906849999999997</v>
      </c>
      <c r="K1321">
        <v>7.5906849999999997</v>
      </c>
      <c r="L1321">
        <v>1</v>
      </c>
    </row>
    <row r="1322" spans="1:12" x14ac:dyDescent="0.35">
      <c r="A1322" t="s">
        <v>131</v>
      </c>
      <c r="B1322" t="s">
        <v>104</v>
      </c>
      <c r="C1322">
        <v>2014</v>
      </c>
      <c r="D1322">
        <v>0</v>
      </c>
      <c r="E1322">
        <v>0</v>
      </c>
      <c r="F1322">
        <v>0</v>
      </c>
      <c r="G1322">
        <v>0</v>
      </c>
      <c r="H1322">
        <v>1</v>
      </c>
      <c r="I1322">
        <v>22.274889999999999</v>
      </c>
      <c r="J1322">
        <v>6.8209109999999997</v>
      </c>
      <c r="K1322">
        <v>6.8561100000000001</v>
      </c>
      <c r="L1322">
        <v>0</v>
      </c>
    </row>
    <row r="1323" spans="1:12" x14ac:dyDescent="0.35">
      <c r="A1323" t="s">
        <v>131</v>
      </c>
      <c r="B1323" t="s">
        <v>116</v>
      </c>
      <c r="C1323">
        <v>2014</v>
      </c>
      <c r="D1323">
        <v>0</v>
      </c>
      <c r="E1323">
        <v>0</v>
      </c>
      <c r="F1323">
        <v>0</v>
      </c>
      <c r="G1323">
        <v>0</v>
      </c>
      <c r="H1323">
        <v>1</v>
      </c>
      <c r="I1323">
        <v>22.704160000000002</v>
      </c>
      <c r="J1323">
        <v>6.9995120000000002</v>
      </c>
      <c r="K1323">
        <v>6.9047010000000002</v>
      </c>
      <c r="L1323">
        <v>1</v>
      </c>
    </row>
    <row r="1324" spans="1:12" x14ac:dyDescent="0.35">
      <c r="A1324" t="s">
        <v>131</v>
      </c>
      <c r="B1324" t="s">
        <v>117</v>
      </c>
      <c r="C1324">
        <v>2014</v>
      </c>
      <c r="D1324">
        <v>0</v>
      </c>
      <c r="E1324">
        <v>0</v>
      </c>
      <c r="F1324">
        <v>0</v>
      </c>
      <c r="G1324">
        <v>1</v>
      </c>
      <c r="H1324">
        <v>1</v>
      </c>
      <c r="I1324">
        <v>21.60575</v>
      </c>
      <c r="J1324">
        <v>7.5291300000000003</v>
      </c>
      <c r="K1324">
        <v>7.4705919999999999</v>
      </c>
      <c r="L1324">
        <v>1</v>
      </c>
    </row>
    <row r="1325" spans="1:12" x14ac:dyDescent="0.35">
      <c r="A1325" t="s">
        <v>131</v>
      </c>
      <c r="B1325" t="s">
        <v>126</v>
      </c>
      <c r="C1325">
        <v>2014</v>
      </c>
      <c r="D1325">
        <v>0</v>
      </c>
      <c r="E1325">
        <v>0</v>
      </c>
      <c r="F1325">
        <v>0</v>
      </c>
      <c r="G1325">
        <v>0</v>
      </c>
      <c r="H1325">
        <v>1</v>
      </c>
      <c r="I1325">
        <v>21.20561</v>
      </c>
      <c r="J1325">
        <v>7.4913819999999998</v>
      </c>
      <c r="K1325">
        <v>7.4913819999999998</v>
      </c>
      <c r="L1325">
        <v>1</v>
      </c>
    </row>
    <row r="1326" spans="1:12" x14ac:dyDescent="0.35">
      <c r="A1326" t="s">
        <v>131</v>
      </c>
      <c r="B1326" t="s">
        <v>33</v>
      </c>
      <c r="C1326">
        <v>2014</v>
      </c>
      <c r="D1326">
        <v>0</v>
      </c>
      <c r="E1326">
        <v>0</v>
      </c>
      <c r="F1326">
        <v>0</v>
      </c>
      <c r="G1326">
        <v>0</v>
      </c>
      <c r="H1326">
        <v>1</v>
      </c>
      <c r="I1326">
        <v>24.388870000000001</v>
      </c>
      <c r="J1326">
        <v>5.8890640000000003</v>
      </c>
      <c r="K1326">
        <v>6.0846309999999999</v>
      </c>
      <c r="L1326">
        <v>1</v>
      </c>
    </row>
    <row r="1327" spans="1:12" x14ac:dyDescent="0.35">
      <c r="A1327" t="s">
        <v>131</v>
      </c>
      <c r="B1327" t="s">
        <v>129</v>
      </c>
      <c r="C1327">
        <v>2014</v>
      </c>
      <c r="D1327">
        <v>0</v>
      </c>
      <c r="E1327">
        <v>0</v>
      </c>
      <c r="F1327">
        <v>0</v>
      </c>
      <c r="G1327">
        <v>0</v>
      </c>
      <c r="H1327">
        <v>0</v>
      </c>
      <c r="I1327">
        <v>22.5596</v>
      </c>
      <c r="J1327">
        <v>7.6779599999999997</v>
      </c>
      <c r="K1327">
        <v>8.0208849999999998</v>
      </c>
      <c r="L1327">
        <v>0</v>
      </c>
    </row>
    <row r="1328" spans="1:12" x14ac:dyDescent="0.35">
      <c r="A1328" t="s">
        <v>131</v>
      </c>
      <c r="B1328" t="s">
        <v>34</v>
      </c>
      <c r="C1328">
        <v>2014</v>
      </c>
      <c r="D1328">
        <v>0</v>
      </c>
      <c r="E1328">
        <v>0</v>
      </c>
      <c r="F1328">
        <v>0</v>
      </c>
      <c r="G1328">
        <v>0</v>
      </c>
      <c r="H1328">
        <v>1</v>
      </c>
      <c r="I1328">
        <v>22.21519</v>
      </c>
      <c r="J1328">
        <v>6.4963680000000004</v>
      </c>
      <c r="K1328">
        <v>6.5721939999999996</v>
      </c>
      <c r="L1328">
        <v>1</v>
      </c>
    </row>
    <row r="1329" spans="1:12" x14ac:dyDescent="0.35">
      <c r="A1329" t="s">
        <v>131</v>
      </c>
      <c r="B1329" t="s">
        <v>118</v>
      </c>
      <c r="C1329">
        <v>2014</v>
      </c>
      <c r="D1329">
        <v>0</v>
      </c>
      <c r="E1329">
        <v>0</v>
      </c>
      <c r="F1329">
        <v>0</v>
      </c>
      <c r="G1329">
        <v>1</v>
      </c>
      <c r="H1329">
        <v>1</v>
      </c>
      <c r="I1329">
        <v>20.877600000000001</v>
      </c>
      <c r="J1329">
        <v>6.8967169999999998</v>
      </c>
      <c r="K1329">
        <v>6.891502</v>
      </c>
      <c r="L1329">
        <v>1</v>
      </c>
    </row>
    <row r="1330" spans="1:12" x14ac:dyDescent="0.35">
      <c r="A1330" t="s">
        <v>131</v>
      </c>
      <c r="B1330" t="s">
        <v>105</v>
      </c>
      <c r="C1330">
        <v>2014</v>
      </c>
      <c r="D1330">
        <v>0</v>
      </c>
      <c r="E1330">
        <v>0</v>
      </c>
      <c r="F1330">
        <v>0</v>
      </c>
      <c r="G1330">
        <v>1</v>
      </c>
      <c r="H1330">
        <v>1</v>
      </c>
      <c r="I1330">
        <v>20.089320000000001</v>
      </c>
      <c r="J1330">
        <v>6.8948419999999997</v>
      </c>
      <c r="K1330">
        <v>6.8948419999999997</v>
      </c>
      <c r="L1330">
        <v>1</v>
      </c>
    </row>
    <row r="1331" spans="1:12" x14ac:dyDescent="0.35">
      <c r="A1331" t="s">
        <v>131</v>
      </c>
      <c r="B1331" t="s">
        <v>106</v>
      </c>
      <c r="C1331">
        <v>2014</v>
      </c>
      <c r="D1331">
        <v>0</v>
      </c>
      <c r="E1331">
        <v>0</v>
      </c>
      <c r="F1331">
        <v>0</v>
      </c>
      <c r="G1331">
        <v>0</v>
      </c>
      <c r="H1331">
        <v>1</v>
      </c>
      <c r="I1331">
        <v>22.844760000000001</v>
      </c>
      <c r="J1331">
        <v>7.030494</v>
      </c>
      <c r="K1331">
        <v>6.9140030000000001</v>
      </c>
      <c r="L1331">
        <v>1</v>
      </c>
    </row>
    <row r="1332" spans="1:12" x14ac:dyDescent="0.35">
      <c r="A1332" t="s">
        <v>131</v>
      </c>
      <c r="B1332" t="s">
        <v>107</v>
      </c>
      <c r="C1332">
        <v>2014</v>
      </c>
      <c r="D1332">
        <v>0</v>
      </c>
      <c r="E1332">
        <v>0</v>
      </c>
      <c r="F1332">
        <v>0</v>
      </c>
      <c r="G1332">
        <v>0</v>
      </c>
      <c r="H1332">
        <v>1</v>
      </c>
      <c r="I1332">
        <v>22.044149999999998</v>
      </c>
      <c r="J1332">
        <v>7.8393059999999997</v>
      </c>
      <c r="K1332">
        <v>7.8218160000000001</v>
      </c>
      <c r="L1332">
        <v>0</v>
      </c>
    </row>
    <row r="1333" spans="1:12" x14ac:dyDescent="0.35">
      <c r="A1333" t="s">
        <v>131</v>
      </c>
      <c r="B1333" t="s">
        <v>108</v>
      </c>
      <c r="C1333">
        <v>2014</v>
      </c>
      <c r="D1333">
        <v>0</v>
      </c>
      <c r="E1333">
        <v>0</v>
      </c>
      <c r="F1333">
        <v>0</v>
      </c>
      <c r="G1333">
        <v>0</v>
      </c>
      <c r="H1333">
        <v>0</v>
      </c>
      <c r="I1333">
        <v>21.529489999999999</v>
      </c>
      <c r="J1333">
        <v>9.1555</v>
      </c>
      <c r="K1333">
        <v>9.1613439999999997</v>
      </c>
      <c r="L1333">
        <v>0</v>
      </c>
    </row>
    <row r="1334" spans="1:12" x14ac:dyDescent="0.35">
      <c r="A1334" t="s">
        <v>131</v>
      </c>
      <c r="B1334" t="s">
        <v>119</v>
      </c>
      <c r="C1334">
        <v>2014</v>
      </c>
      <c r="D1334">
        <v>0</v>
      </c>
      <c r="E1334">
        <v>0</v>
      </c>
      <c r="F1334">
        <v>0</v>
      </c>
      <c r="G1334">
        <v>0</v>
      </c>
      <c r="H1334">
        <v>0</v>
      </c>
      <c r="I1334">
        <v>24.004799999999999</v>
      </c>
      <c r="J1334">
        <v>8.7334680000000002</v>
      </c>
      <c r="K1334">
        <v>8.8922819999999998</v>
      </c>
      <c r="L1334">
        <v>0</v>
      </c>
    </row>
    <row r="1335" spans="1:12" x14ac:dyDescent="0.35">
      <c r="A1335" t="s">
        <v>104</v>
      </c>
      <c r="B1335" t="s">
        <v>92</v>
      </c>
      <c r="C1335">
        <v>2014</v>
      </c>
      <c r="D1335">
        <v>0</v>
      </c>
      <c r="E1335">
        <v>0</v>
      </c>
      <c r="F1335">
        <v>0</v>
      </c>
      <c r="G1335">
        <v>0</v>
      </c>
      <c r="H1335">
        <v>0</v>
      </c>
      <c r="I1335">
        <v>20.074359999999999</v>
      </c>
      <c r="J1335">
        <v>9.678331</v>
      </c>
      <c r="K1335">
        <v>9.6531739999999999</v>
      </c>
      <c r="L1335">
        <v>0</v>
      </c>
    </row>
    <row r="1336" spans="1:12" x14ac:dyDescent="0.35">
      <c r="A1336" t="s">
        <v>104</v>
      </c>
      <c r="B1336" t="s">
        <v>109</v>
      </c>
      <c r="C1336">
        <v>2014</v>
      </c>
      <c r="D1336">
        <v>0</v>
      </c>
      <c r="E1336">
        <v>0</v>
      </c>
      <c r="F1336">
        <v>0</v>
      </c>
      <c r="G1336">
        <v>0</v>
      </c>
      <c r="H1336">
        <v>1</v>
      </c>
      <c r="I1336">
        <v>19.79843</v>
      </c>
      <c r="J1336">
        <v>7.2093369999999997</v>
      </c>
      <c r="K1336">
        <v>7.2099479999999998</v>
      </c>
      <c r="L1336">
        <v>0</v>
      </c>
    </row>
    <row r="1337" spans="1:12" x14ac:dyDescent="0.35">
      <c r="A1337" t="s">
        <v>104</v>
      </c>
      <c r="B1337" t="s">
        <v>110</v>
      </c>
      <c r="C1337">
        <v>2014</v>
      </c>
      <c r="D1337">
        <v>0</v>
      </c>
      <c r="E1337">
        <v>0</v>
      </c>
      <c r="F1337">
        <v>0</v>
      </c>
      <c r="G1337">
        <v>0</v>
      </c>
      <c r="H1337">
        <v>1</v>
      </c>
      <c r="I1337">
        <v>22.217849999999999</v>
      </c>
      <c r="J1337">
        <v>6.9924569999999999</v>
      </c>
      <c r="K1337">
        <v>6.985055</v>
      </c>
      <c r="L1337">
        <v>0</v>
      </c>
    </row>
    <row r="1338" spans="1:12" x14ac:dyDescent="0.35">
      <c r="A1338" t="s">
        <v>104</v>
      </c>
      <c r="B1338" t="s">
        <v>111</v>
      </c>
      <c r="C1338">
        <v>2014</v>
      </c>
      <c r="D1338">
        <v>0</v>
      </c>
      <c r="E1338">
        <v>0</v>
      </c>
      <c r="F1338">
        <v>0</v>
      </c>
      <c r="G1338">
        <v>0</v>
      </c>
      <c r="H1338">
        <v>1</v>
      </c>
      <c r="I1338">
        <v>17.57076</v>
      </c>
      <c r="J1338">
        <v>7.6501929999999998</v>
      </c>
      <c r="K1338">
        <v>7.6647040000000004</v>
      </c>
      <c r="L1338">
        <v>0</v>
      </c>
    </row>
    <row r="1339" spans="1:12" x14ac:dyDescent="0.35">
      <c r="A1339" t="s">
        <v>104</v>
      </c>
      <c r="B1339" t="s">
        <v>112</v>
      </c>
      <c r="C1339">
        <v>2014</v>
      </c>
      <c r="D1339">
        <v>0</v>
      </c>
      <c r="E1339">
        <v>0</v>
      </c>
      <c r="F1339">
        <v>0</v>
      </c>
      <c r="G1339">
        <v>0</v>
      </c>
      <c r="H1339">
        <v>0</v>
      </c>
      <c r="I1339">
        <v>22.038239999999998</v>
      </c>
      <c r="J1339">
        <v>9.1992930000000008</v>
      </c>
      <c r="K1339">
        <v>9.2155970000000007</v>
      </c>
      <c r="L1339">
        <v>0</v>
      </c>
    </row>
    <row r="1340" spans="1:12" x14ac:dyDescent="0.35">
      <c r="A1340" t="s">
        <v>104</v>
      </c>
      <c r="B1340" t="s">
        <v>91</v>
      </c>
      <c r="C1340">
        <v>2014</v>
      </c>
      <c r="D1340">
        <v>0</v>
      </c>
      <c r="E1340">
        <v>0</v>
      </c>
      <c r="F1340">
        <v>0</v>
      </c>
      <c r="G1340">
        <v>0</v>
      </c>
      <c r="H1340">
        <v>1</v>
      </c>
      <c r="I1340">
        <v>21.568049999999999</v>
      </c>
      <c r="J1340">
        <v>8.6333479999999998</v>
      </c>
      <c r="K1340">
        <v>8.7121399999999998</v>
      </c>
      <c r="L1340">
        <v>0</v>
      </c>
    </row>
    <row r="1341" spans="1:12" x14ac:dyDescent="0.35">
      <c r="A1341" t="s">
        <v>104</v>
      </c>
      <c r="B1341" t="s">
        <v>120</v>
      </c>
      <c r="C1341">
        <v>2014</v>
      </c>
      <c r="D1341">
        <v>0</v>
      </c>
      <c r="E1341">
        <v>0</v>
      </c>
      <c r="F1341">
        <v>0</v>
      </c>
      <c r="G1341">
        <v>0</v>
      </c>
      <c r="H1341">
        <v>1</v>
      </c>
      <c r="I1341">
        <v>19.812190000000001</v>
      </c>
      <c r="J1341">
        <v>7.2857640000000004</v>
      </c>
      <c r="K1341">
        <v>7.2791329999999999</v>
      </c>
      <c r="L1341">
        <v>0</v>
      </c>
    </row>
    <row r="1342" spans="1:12" x14ac:dyDescent="0.35">
      <c r="A1342" t="s">
        <v>104</v>
      </c>
      <c r="B1342" t="s">
        <v>93</v>
      </c>
      <c r="C1342">
        <v>2014</v>
      </c>
      <c r="D1342">
        <v>0</v>
      </c>
      <c r="E1342">
        <v>0</v>
      </c>
      <c r="F1342">
        <v>0</v>
      </c>
      <c r="G1342">
        <v>0</v>
      </c>
      <c r="H1342">
        <v>0</v>
      </c>
      <c r="I1342">
        <v>22.243369999999999</v>
      </c>
      <c r="J1342">
        <v>8.8598789999999994</v>
      </c>
      <c r="K1342">
        <v>8.9479930000000003</v>
      </c>
      <c r="L1342">
        <v>0</v>
      </c>
    </row>
    <row r="1343" spans="1:12" x14ac:dyDescent="0.35">
      <c r="A1343" t="s">
        <v>104</v>
      </c>
      <c r="B1343" t="s">
        <v>94</v>
      </c>
      <c r="C1343">
        <v>2014</v>
      </c>
      <c r="D1343">
        <v>0</v>
      </c>
      <c r="E1343">
        <v>0</v>
      </c>
      <c r="F1343">
        <v>0</v>
      </c>
      <c r="G1343">
        <v>0</v>
      </c>
      <c r="H1343">
        <v>1</v>
      </c>
      <c r="I1343">
        <v>16.755089999999999</v>
      </c>
      <c r="J1343">
        <v>8.0713069999999991</v>
      </c>
      <c r="K1343">
        <v>8.0713069999999991</v>
      </c>
      <c r="L1343">
        <v>0</v>
      </c>
    </row>
    <row r="1344" spans="1:12" x14ac:dyDescent="0.35">
      <c r="A1344" t="s">
        <v>104</v>
      </c>
      <c r="B1344" t="s">
        <v>95</v>
      </c>
      <c r="C1344">
        <v>2014</v>
      </c>
      <c r="D1344">
        <v>0</v>
      </c>
      <c r="E1344">
        <v>0</v>
      </c>
      <c r="F1344">
        <v>0</v>
      </c>
      <c r="G1344">
        <v>0</v>
      </c>
      <c r="H1344">
        <v>1</v>
      </c>
      <c r="I1344">
        <v>19.141449999999999</v>
      </c>
      <c r="J1344">
        <v>7.0188490000000003</v>
      </c>
      <c r="K1344">
        <v>7.0463240000000003</v>
      </c>
      <c r="L1344">
        <v>0</v>
      </c>
    </row>
    <row r="1345" spans="1:12" x14ac:dyDescent="0.35">
      <c r="A1345" t="s">
        <v>104</v>
      </c>
      <c r="B1345" t="s">
        <v>96</v>
      </c>
      <c r="C1345">
        <v>2014</v>
      </c>
      <c r="D1345">
        <v>0</v>
      </c>
      <c r="E1345">
        <v>0</v>
      </c>
      <c r="F1345">
        <v>0</v>
      </c>
      <c r="G1345">
        <v>0</v>
      </c>
      <c r="H1345">
        <v>1</v>
      </c>
      <c r="I1345">
        <v>23.726880000000001</v>
      </c>
      <c r="J1345">
        <v>6.7315430000000003</v>
      </c>
      <c r="K1345">
        <v>6.8746489999999998</v>
      </c>
      <c r="L1345">
        <v>0</v>
      </c>
    </row>
    <row r="1346" spans="1:12" x14ac:dyDescent="0.35">
      <c r="A1346" t="s">
        <v>104</v>
      </c>
      <c r="B1346" t="s">
        <v>97</v>
      </c>
      <c r="C1346">
        <v>2014</v>
      </c>
      <c r="D1346">
        <v>0</v>
      </c>
      <c r="E1346">
        <v>0</v>
      </c>
      <c r="F1346">
        <v>0</v>
      </c>
      <c r="G1346">
        <v>0</v>
      </c>
      <c r="H1346">
        <v>1</v>
      </c>
      <c r="I1346">
        <v>22.67381</v>
      </c>
      <c r="J1346">
        <v>6.1855630000000001</v>
      </c>
      <c r="K1346">
        <v>6.1822229999999996</v>
      </c>
      <c r="L1346">
        <v>0</v>
      </c>
    </row>
    <row r="1347" spans="1:12" x14ac:dyDescent="0.35">
      <c r="A1347" t="s">
        <v>104</v>
      </c>
      <c r="B1347" t="s">
        <v>121</v>
      </c>
      <c r="C1347">
        <v>2014</v>
      </c>
      <c r="D1347">
        <v>0</v>
      </c>
      <c r="E1347">
        <v>0</v>
      </c>
      <c r="F1347">
        <v>0</v>
      </c>
      <c r="G1347">
        <v>0</v>
      </c>
      <c r="H1347">
        <v>1</v>
      </c>
      <c r="I1347">
        <v>22.278770000000002</v>
      </c>
      <c r="J1347">
        <v>7.7792399999999997</v>
      </c>
      <c r="K1347">
        <v>7.7737489999999996</v>
      </c>
      <c r="L1347">
        <v>0</v>
      </c>
    </row>
    <row r="1348" spans="1:12" x14ac:dyDescent="0.35">
      <c r="A1348" t="s">
        <v>104</v>
      </c>
      <c r="B1348" t="s">
        <v>98</v>
      </c>
      <c r="C1348">
        <v>2014</v>
      </c>
      <c r="D1348">
        <v>0</v>
      </c>
      <c r="E1348">
        <v>0</v>
      </c>
      <c r="F1348">
        <v>0</v>
      </c>
      <c r="G1348">
        <v>0</v>
      </c>
      <c r="H1348">
        <v>1</v>
      </c>
      <c r="I1348">
        <v>19.22297</v>
      </c>
      <c r="J1348">
        <v>6.6714310000000001</v>
      </c>
      <c r="K1348">
        <v>6.6714830000000003</v>
      </c>
      <c r="L1348">
        <v>0</v>
      </c>
    </row>
    <row r="1349" spans="1:12" x14ac:dyDescent="0.35">
      <c r="A1349" t="s">
        <v>104</v>
      </c>
      <c r="B1349" t="s">
        <v>122</v>
      </c>
      <c r="C1349">
        <v>2014</v>
      </c>
      <c r="D1349">
        <v>1</v>
      </c>
      <c r="E1349">
        <v>0</v>
      </c>
      <c r="F1349">
        <v>0</v>
      </c>
      <c r="G1349">
        <v>0</v>
      </c>
      <c r="H1349">
        <v>1</v>
      </c>
      <c r="I1349">
        <v>21.88083</v>
      </c>
      <c r="J1349">
        <v>6.6762949999999996</v>
      </c>
      <c r="K1349">
        <v>6.6565890000000003</v>
      </c>
      <c r="L1349">
        <v>0</v>
      </c>
    </row>
    <row r="1350" spans="1:12" x14ac:dyDescent="0.35">
      <c r="A1350" t="s">
        <v>104</v>
      </c>
      <c r="B1350" t="s">
        <v>123</v>
      </c>
      <c r="C1350">
        <v>2014</v>
      </c>
      <c r="D1350">
        <v>0</v>
      </c>
      <c r="E1350">
        <v>0</v>
      </c>
      <c r="F1350">
        <v>0</v>
      </c>
      <c r="G1350">
        <v>0</v>
      </c>
      <c r="H1350">
        <v>1</v>
      </c>
      <c r="I1350">
        <v>23.228490000000001</v>
      </c>
      <c r="J1350">
        <v>7.203055</v>
      </c>
      <c r="K1350">
        <v>7.311604</v>
      </c>
      <c r="L1350">
        <v>0</v>
      </c>
    </row>
    <row r="1351" spans="1:12" x14ac:dyDescent="0.35">
      <c r="A1351" t="s">
        <v>104</v>
      </c>
      <c r="B1351" t="s">
        <v>124</v>
      </c>
      <c r="C1351">
        <v>2014</v>
      </c>
      <c r="D1351">
        <v>0</v>
      </c>
      <c r="E1351">
        <v>0</v>
      </c>
      <c r="F1351">
        <v>0</v>
      </c>
      <c r="G1351">
        <v>0</v>
      </c>
      <c r="H1351">
        <v>1</v>
      </c>
      <c r="I1351">
        <v>19.425280000000001</v>
      </c>
      <c r="J1351">
        <v>7.8652569999999997</v>
      </c>
      <c r="K1351">
        <v>7.8430489999999997</v>
      </c>
      <c r="L1351">
        <v>0</v>
      </c>
    </row>
    <row r="1352" spans="1:12" x14ac:dyDescent="0.35">
      <c r="A1352" t="s">
        <v>104</v>
      </c>
      <c r="B1352" t="s">
        <v>127</v>
      </c>
      <c r="C1352">
        <v>2014</v>
      </c>
      <c r="D1352">
        <v>0</v>
      </c>
      <c r="E1352">
        <v>0</v>
      </c>
      <c r="F1352">
        <v>0</v>
      </c>
      <c r="G1352">
        <v>0</v>
      </c>
      <c r="H1352">
        <v>1</v>
      </c>
      <c r="I1352">
        <v>17.846579999999999</v>
      </c>
      <c r="J1352">
        <v>7.3830689999999999</v>
      </c>
      <c r="K1352">
        <v>7.381958</v>
      </c>
      <c r="L1352">
        <v>0</v>
      </c>
    </row>
    <row r="1353" spans="1:12" x14ac:dyDescent="0.35">
      <c r="A1353" t="s">
        <v>104</v>
      </c>
      <c r="B1353" t="s">
        <v>99</v>
      </c>
      <c r="C1353">
        <v>2014</v>
      </c>
      <c r="D1353">
        <v>0</v>
      </c>
      <c r="E1353">
        <v>0</v>
      </c>
      <c r="F1353">
        <v>0</v>
      </c>
      <c r="G1353">
        <v>0</v>
      </c>
      <c r="H1353">
        <v>1</v>
      </c>
      <c r="I1353">
        <v>18.625959999999999</v>
      </c>
      <c r="J1353">
        <v>7.30246</v>
      </c>
      <c r="K1353">
        <v>7.3022340000000003</v>
      </c>
      <c r="L1353">
        <v>0</v>
      </c>
    </row>
    <row r="1354" spans="1:12" x14ac:dyDescent="0.35">
      <c r="A1354" t="s">
        <v>104</v>
      </c>
      <c r="B1354" t="s">
        <v>100</v>
      </c>
      <c r="C1354">
        <v>2014</v>
      </c>
      <c r="D1354">
        <v>0</v>
      </c>
      <c r="E1354">
        <v>0</v>
      </c>
      <c r="F1354">
        <v>0</v>
      </c>
      <c r="G1354">
        <v>0</v>
      </c>
      <c r="H1354">
        <v>0</v>
      </c>
      <c r="I1354">
        <v>19.170470000000002</v>
      </c>
      <c r="J1354">
        <v>9.2990650000000006</v>
      </c>
      <c r="K1354">
        <v>9.2969650000000001</v>
      </c>
      <c r="L1354">
        <v>0</v>
      </c>
    </row>
    <row r="1355" spans="1:12" x14ac:dyDescent="0.35">
      <c r="A1355" t="s">
        <v>104</v>
      </c>
      <c r="B1355" t="s">
        <v>113</v>
      </c>
      <c r="C1355">
        <v>2014</v>
      </c>
      <c r="D1355">
        <v>0</v>
      </c>
      <c r="E1355">
        <v>0</v>
      </c>
      <c r="F1355">
        <v>0</v>
      </c>
      <c r="G1355">
        <v>0</v>
      </c>
      <c r="H1355">
        <v>0</v>
      </c>
      <c r="I1355">
        <v>19.878990000000002</v>
      </c>
      <c r="J1355">
        <v>8.6987199999999998</v>
      </c>
      <c r="K1355">
        <v>8.8204550000000008</v>
      </c>
      <c r="L1355">
        <v>0</v>
      </c>
    </row>
    <row r="1356" spans="1:12" x14ac:dyDescent="0.35">
      <c r="A1356" t="s">
        <v>104</v>
      </c>
      <c r="B1356" t="s">
        <v>101</v>
      </c>
      <c r="C1356">
        <v>2014</v>
      </c>
      <c r="D1356">
        <v>0</v>
      </c>
      <c r="E1356">
        <v>0</v>
      </c>
      <c r="F1356">
        <v>0</v>
      </c>
      <c r="G1356">
        <v>0</v>
      </c>
      <c r="H1356">
        <v>1</v>
      </c>
      <c r="I1356">
        <v>20.924430000000001</v>
      </c>
      <c r="J1356">
        <v>7.146255</v>
      </c>
      <c r="K1356">
        <v>7.1459140000000003</v>
      </c>
      <c r="L1356">
        <v>0</v>
      </c>
    </row>
    <row r="1357" spans="1:12" x14ac:dyDescent="0.35">
      <c r="A1357" t="s">
        <v>104</v>
      </c>
      <c r="B1357" t="s">
        <v>114</v>
      </c>
      <c r="C1357">
        <v>2014</v>
      </c>
      <c r="D1357">
        <v>0</v>
      </c>
      <c r="E1357">
        <v>0</v>
      </c>
      <c r="F1357">
        <v>0</v>
      </c>
      <c r="G1357">
        <v>0</v>
      </c>
      <c r="H1357">
        <v>1</v>
      </c>
      <c r="I1357">
        <v>21.263359999999999</v>
      </c>
      <c r="J1357">
        <v>7.6057449999999998</v>
      </c>
      <c r="K1357">
        <v>7.5289489999999999</v>
      </c>
      <c r="L1357">
        <v>0</v>
      </c>
    </row>
    <row r="1358" spans="1:12" x14ac:dyDescent="0.35">
      <c r="A1358" t="s">
        <v>104</v>
      </c>
      <c r="B1358" t="s">
        <v>125</v>
      </c>
      <c r="C1358">
        <v>2014</v>
      </c>
      <c r="D1358">
        <v>0</v>
      </c>
      <c r="E1358">
        <v>0</v>
      </c>
      <c r="F1358">
        <v>0</v>
      </c>
      <c r="G1358">
        <v>0</v>
      </c>
      <c r="H1358">
        <v>0</v>
      </c>
      <c r="I1358">
        <v>21.535119999999999</v>
      </c>
      <c r="J1358">
        <v>9.0396160000000005</v>
      </c>
      <c r="K1358">
        <v>9.0311819999999994</v>
      </c>
      <c r="L1358">
        <v>0</v>
      </c>
    </row>
    <row r="1359" spans="1:12" x14ac:dyDescent="0.35">
      <c r="A1359" t="s">
        <v>104</v>
      </c>
      <c r="B1359" t="s">
        <v>132</v>
      </c>
      <c r="C1359">
        <v>2014</v>
      </c>
      <c r="D1359">
        <v>0</v>
      </c>
      <c r="E1359">
        <v>0</v>
      </c>
      <c r="F1359">
        <v>0</v>
      </c>
      <c r="G1359">
        <v>0</v>
      </c>
      <c r="H1359">
        <v>1</v>
      </c>
      <c r="I1359">
        <v>21.933730000000001</v>
      </c>
      <c r="J1359">
        <v>8.9546399999999995</v>
      </c>
      <c r="K1359">
        <v>8.9670690000000004</v>
      </c>
      <c r="L1359">
        <v>0</v>
      </c>
    </row>
    <row r="1360" spans="1:12" x14ac:dyDescent="0.35">
      <c r="A1360" t="s">
        <v>104</v>
      </c>
      <c r="B1360" t="s">
        <v>128</v>
      </c>
      <c r="C1360">
        <v>2014</v>
      </c>
      <c r="D1360">
        <v>0</v>
      </c>
      <c r="E1360">
        <v>0</v>
      </c>
      <c r="F1360">
        <v>0</v>
      </c>
      <c r="G1360">
        <v>0</v>
      </c>
      <c r="H1360">
        <v>1</v>
      </c>
      <c r="I1360">
        <v>20.499110000000002</v>
      </c>
      <c r="J1360">
        <v>6.9569400000000003</v>
      </c>
      <c r="K1360">
        <v>6.9547929999999996</v>
      </c>
      <c r="L1360">
        <v>0</v>
      </c>
    </row>
    <row r="1361" spans="1:12" x14ac:dyDescent="0.35">
      <c r="A1361" t="s">
        <v>104</v>
      </c>
      <c r="B1361" t="s">
        <v>102</v>
      </c>
      <c r="C1361">
        <v>2014</v>
      </c>
      <c r="D1361">
        <v>0</v>
      </c>
      <c r="E1361">
        <v>0</v>
      </c>
      <c r="F1361">
        <v>0</v>
      </c>
      <c r="G1361">
        <v>0</v>
      </c>
      <c r="H1361">
        <v>1</v>
      </c>
      <c r="I1361">
        <v>20.0976</v>
      </c>
      <c r="J1361">
        <v>7.0777369999999999</v>
      </c>
      <c r="K1361">
        <v>7.0777369999999999</v>
      </c>
      <c r="L1361">
        <v>0</v>
      </c>
    </row>
    <row r="1362" spans="1:12" x14ac:dyDescent="0.35">
      <c r="A1362" t="s">
        <v>104</v>
      </c>
      <c r="B1362" t="s">
        <v>115</v>
      </c>
      <c r="C1362">
        <v>2014</v>
      </c>
      <c r="D1362">
        <v>0</v>
      </c>
      <c r="E1362">
        <v>0</v>
      </c>
      <c r="F1362">
        <v>0</v>
      </c>
      <c r="G1362">
        <v>0</v>
      </c>
      <c r="H1362">
        <v>1</v>
      </c>
      <c r="I1362">
        <v>18.893070000000002</v>
      </c>
      <c r="J1362">
        <v>6.7394369999999997</v>
      </c>
      <c r="K1362">
        <v>6.7401549999999997</v>
      </c>
      <c r="L1362">
        <v>0</v>
      </c>
    </row>
    <row r="1363" spans="1:12" x14ac:dyDescent="0.35">
      <c r="A1363" t="s">
        <v>104</v>
      </c>
      <c r="B1363" t="s">
        <v>130</v>
      </c>
      <c r="C1363">
        <v>2014</v>
      </c>
      <c r="D1363">
        <v>0</v>
      </c>
      <c r="E1363">
        <v>0</v>
      </c>
      <c r="F1363">
        <v>0</v>
      </c>
      <c r="G1363">
        <v>0</v>
      </c>
      <c r="H1363">
        <v>1</v>
      </c>
      <c r="I1363">
        <v>19.276509999999998</v>
      </c>
      <c r="J1363">
        <v>9.1282390000000007</v>
      </c>
      <c r="K1363">
        <v>9.1115519999999997</v>
      </c>
      <c r="L1363">
        <v>0</v>
      </c>
    </row>
    <row r="1364" spans="1:12" x14ac:dyDescent="0.35">
      <c r="A1364" t="s">
        <v>104</v>
      </c>
      <c r="B1364" t="s">
        <v>103</v>
      </c>
      <c r="C1364">
        <v>2014</v>
      </c>
      <c r="D1364">
        <v>0</v>
      </c>
      <c r="E1364">
        <v>0</v>
      </c>
      <c r="F1364">
        <v>0</v>
      </c>
      <c r="G1364">
        <v>0</v>
      </c>
      <c r="H1364">
        <v>1</v>
      </c>
      <c r="I1364">
        <v>18.007950000000001</v>
      </c>
      <c r="J1364">
        <v>7.8951539999999998</v>
      </c>
      <c r="K1364">
        <v>7.8951539999999998</v>
      </c>
      <c r="L1364">
        <v>0</v>
      </c>
    </row>
    <row r="1365" spans="1:12" x14ac:dyDescent="0.35">
      <c r="A1365" t="s">
        <v>104</v>
      </c>
      <c r="B1365" t="s">
        <v>131</v>
      </c>
      <c r="C1365">
        <v>2014</v>
      </c>
      <c r="D1365">
        <v>0</v>
      </c>
      <c r="E1365">
        <v>0</v>
      </c>
      <c r="F1365">
        <v>0</v>
      </c>
      <c r="G1365">
        <v>0</v>
      </c>
      <c r="H1365">
        <v>1</v>
      </c>
      <c r="I1365">
        <v>22.14452</v>
      </c>
      <c r="J1365">
        <v>6.8209109999999997</v>
      </c>
      <c r="K1365">
        <v>6.8561100000000001</v>
      </c>
      <c r="L1365">
        <v>0</v>
      </c>
    </row>
    <row r="1366" spans="1:12" x14ac:dyDescent="0.35">
      <c r="A1366" t="s">
        <v>104</v>
      </c>
      <c r="B1366" t="s">
        <v>116</v>
      </c>
      <c r="C1366">
        <v>2014</v>
      </c>
      <c r="D1366">
        <v>0</v>
      </c>
      <c r="E1366">
        <v>0</v>
      </c>
      <c r="F1366">
        <v>0</v>
      </c>
      <c r="G1366">
        <v>0</v>
      </c>
      <c r="H1366">
        <v>1</v>
      </c>
      <c r="I1366">
        <v>21.85914</v>
      </c>
      <c r="J1366">
        <v>6.9690940000000001</v>
      </c>
      <c r="K1366">
        <v>6.9345210000000002</v>
      </c>
      <c r="L1366">
        <v>0</v>
      </c>
    </row>
    <row r="1367" spans="1:12" x14ac:dyDescent="0.35">
      <c r="A1367" t="s">
        <v>104</v>
      </c>
      <c r="B1367" t="s">
        <v>117</v>
      </c>
      <c r="C1367">
        <v>2014</v>
      </c>
      <c r="D1367">
        <v>0</v>
      </c>
      <c r="E1367">
        <v>0</v>
      </c>
      <c r="F1367">
        <v>0</v>
      </c>
      <c r="G1367">
        <v>0</v>
      </c>
      <c r="H1367">
        <v>1</v>
      </c>
      <c r="I1367">
        <v>19.358370000000001</v>
      </c>
      <c r="J1367">
        <v>7.9155920000000002</v>
      </c>
      <c r="K1367">
        <v>7.8857749999999998</v>
      </c>
      <c r="L1367">
        <v>0</v>
      </c>
    </row>
    <row r="1368" spans="1:12" x14ac:dyDescent="0.35">
      <c r="A1368" t="s">
        <v>104</v>
      </c>
      <c r="B1368" t="s">
        <v>126</v>
      </c>
      <c r="C1368">
        <v>2014</v>
      </c>
      <c r="D1368">
        <v>0</v>
      </c>
      <c r="E1368">
        <v>0</v>
      </c>
      <c r="F1368">
        <v>0</v>
      </c>
      <c r="G1368">
        <v>0</v>
      </c>
      <c r="H1368">
        <v>1</v>
      </c>
      <c r="I1368">
        <v>18.918980000000001</v>
      </c>
      <c r="J1368">
        <v>7.6053030000000001</v>
      </c>
      <c r="K1368">
        <v>7.6053030000000001</v>
      </c>
      <c r="L1368">
        <v>0</v>
      </c>
    </row>
    <row r="1369" spans="1:12" x14ac:dyDescent="0.35">
      <c r="A1369" t="s">
        <v>104</v>
      </c>
      <c r="B1369" t="s">
        <v>33</v>
      </c>
      <c r="C1369">
        <v>2014</v>
      </c>
      <c r="D1369">
        <v>0</v>
      </c>
      <c r="E1369">
        <v>0</v>
      </c>
      <c r="F1369">
        <v>0</v>
      </c>
      <c r="G1369">
        <v>0</v>
      </c>
      <c r="H1369">
        <v>1</v>
      </c>
      <c r="I1369">
        <v>23.690079999999998</v>
      </c>
      <c r="J1369">
        <v>7.0547409999999999</v>
      </c>
      <c r="K1369">
        <v>7.0247549999999999</v>
      </c>
      <c r="L1369">
        <v>0</v>
      </c>
    </row>
    <row r="1370" spans="1:12" x14ac:dyDescent="0.35">
      <c r="A1370" t="s">
        <v>104</v>
      </c>
      <c r="B1370" t="s">
        <v>129</v>
      </c>
      <c r="C1370">
        <v>2014</v>
      </c>
      <c r="D1370">
        <v>1</v>
      </c>
      <c r="E1370">
        <v>0</v>
      </c>
      <c r="F1370">
        <v>0</v>
      </c>
      <c r="G1370">
        <v>0</v>
      </c>
      <c r="H1370">
        <v>0</v>
      </c>
      <c r="I1370">
        <v>21.864270000000001</v>
      </c>
      <c r="J1370">
        <v>7.4108419999999997</v>
      </c>
      <c r="K1370">
        <v>7.8110049999999998</v>
      </c>
      <c r="L1370">
        <v>0</v>
      </c>
    </row>
    <row r="1371" spans="1:12" x14ac:dyDescent="0.35">
      <c r="A1371" t="s">
        <v>104</v>
      </c>
      <c r="B1371" t="s">
        <v>34</v>
      </c>
      <c r="C1371">
        <v>2014</v>
      </c>
      <c r="D1371">
        <v>0</v>
      </c>
      <c r="E1371">
        <v>0</v>
      </c>
      <c r="F1371">
        <v>0</v>
      </c>
      <c r="G1371">
        <v>0</v>
      </c>
      <c r="H1371">
        <v>1</v>
      </c>
      <c r="I1371">
        <v>22.555240000000001</v>
      </c>
      <c r="J1371">
        <v>6.8392039999999996</v>
      </c>
      <c r="K1371">
        <v>6.8878269999999997</v>
      </c>
      <c r="L1371">
        <v>0</v>
      </c>
    </row>
    <row r="1372" spans="1:12" x14ac:dyDescent="0.35">
      <c r="A1372" t="s">
        <v>104</v>
      </c>
      <c r="B1372" t="s">
        <v>118</v>
      </c>
      <c r="C1372">
        <v>2014</v>
      </c>
      <c r="D1372">
        <v>0</v>
      </c>
      <c r="E1372">
        <v>0</v>
      </c>
      <c r="F1372">
        <v>0</v>
      </c>
      <c r="G1372">
        <v>0</v>
      </c>
      <c r="H1372">
        <v>1</v>
      </c>
      <c r="I1372">
        <v>17.240739999999999</v>
      </c>
      <c r="J1372">
        <v>7.2241429999999998</v>
      </c>
      <c r="K1372">
        <v>7.2244950000000001</v>
      </c>
      <c r="L1372">
        <v>0</v>
      </c>
    </row>
    <row r="1373" spans="1:12" x14ac:dyDescent="0.35">
      <c r="A1373" t="s">
        <v>104</v>
      </c>
      <c r="B1373" t="s">
        <v>105</v>
      </c>
      <c r="C1373">
        <v>2014</v>
      </c>
      <c r="D1373">
        <v>0</v>
      </c>
      <c r="E1373">
        <v>0</v>
      </c>
      <c r="F1373">
        <v>0</v>
      </c>
      <c r="G1373">
        <v>0</v>
      </c>
      <c r="H1373">
        <v>1</v>
      </c>
      <c r="I1373">
        <v>16.870439999999999</v>
      </c>
      <c r="J1373">
        <v>7.3531449999999996</v>
      </c>
      <c r="K1373">
        <v>7.3531449999999996</v>
      </c>
      <c r="L1373">
        <v>0</v>
      </c>
    </row>
    <row r="1374" spans="1:12" x14ac:dyDescent="0.35">
      <c r="A1374" t="s">
        <v>104</v>
      </c>
      <c r="B1374" t="s">
        <v>106</v>
      </c>
      <c r="C1374">
        <v>2014</v>
      </c>
      <c r="D1374">
        <v>1</v>
      </c>
      <c r="E1374">
        <v>0</v>
      </c>
      <c r="F1374">
        <v>0</v>
      </c>
      <c r="G1374">
        <v>0</v>
      </c>
      <c r="H1374">
        <v>1</v>
      </c>
      <c r="I1374">
        <v>23.233879999999999</v>
      </c>
      <c r="J1374">
        <v>6.0370799999999996</v>
      </c>
      <c r="K1374">
        <v>5.9635920000000002</v>
      </c>
      <c r="L1374">
        <v>0</v>
      </c>
    </row>
    <row r="1375" spans="1:12" x14ac:dyDescent="0.35">
      <c r="A1375" t="s">
        <v>104</v>
      </c>
      <c r="B1375" t="s">
        <v>107</v>
      </c>
      <c r="C1375">
        <v>2014</v>
      </c>
      <c r="D1375">
        <v>0</v>
      </c>
      <c r="E1375">
        <v>0</v>
      </c>
      <c r="F1375">
        <v>0</v>
      </c>
      <c r="G1375">
        <v>0</v>
      </c>
      <c r="H1375">
        <v>1</v>
      </c>
      <c r="I1375">
        <v>20.80913</v>
      </c>
      <c r="J1375">
        <v>7.902196</v>
      </c>
      <c r="K1375">
        <v>7.901986</v>
      </c>
      <c r="L1375">
        <v>0</v>
      </c>
    </row>
    <row r="1376" spans="1:12" x14ac:dyDescent="0.35">
      <c r="A1376" t="s">
        <v>104</v>
      </c>
      <c r="B1376" t="s">
        <v>108</v>
      </c>
      <c r="C1376">
        <v>2014</v>
      </c>
      <c r="D1376">
        <v>0</v>
      </c>
      <c r="E1376">
        <v>0</v>
      </c>
      <c r="F1376">
        <v>0</v>
      </c>
      <c r="G1376">
        <v>0</v>
      </c>
      <c r="H1376">
        <v>0</v>
      </c>
      <c r="I1376">
        <v>19.776</v>
      </c>
      <c r="J1376">
        <v>9.0714260000000007</v>
      </c>
      <c r="K1376">
        <v>9.0754160000000006</v>
      </c>
      <c r="L1376">
        <v>0</v>
      </c>
    </row>
    <row r="1377" spans="1:12" x14ac:dyDescent="0.35">
      <c r="A1377" t="s">
        <v>104</v>
      </c>
      <c r="B1377" t="s">
        <v>119</v>
      </c>
      <c r="C1377">
        <v>2014</v>
      </c>
      <c r="D1377">
        <v>0</v>
      </c>
      <c r="E1377">
        <v>0</v>
      </c>
      <c r="F1377">
        <v>0</v>
      </c>
      <c r="G1377">
        <v>0</v>
      </c>
      <c r="H1377">
        <v>0</v>
      </c>
      <c r="I1377">
        <v>22.625299999999999</v>
      </c>
      <c r="J1377">
        <v>8.740316</v>
      </c>
      <c r="K1377">
        <v>8.8762179999999997</v>
      </c>
      <c r="L1377">
        <v>0</v>
      </c>
    </row>
    <row r="1378" spans="1:12" x14ac:dyDescent="0.35">
      <c r="A1378" t="s">
        <v>116</v>
      </c>
      <c r="B1378" t="s">
        <v>92</v>
      </c>
      <c r="C1378">
        <v>2014</v>
      </c>
      <c r="D1378">
        <v>0</v>
      </c>
      <c r="E1378">
        <v>0</v>
      </c>
      <c r="F1378">
        <v>0</v>
      </c>
      <c r="G1378">
        <v>0</v>
      </c>
      <c r="H1378">
        <v>0</v>
      </c>
      <c r="I1378">
        <v>20.515889999999999</v>
      </c>
      <c r="J1378">
        <v>9.6520360000000007</v>
      </c>
      <c r="K1378">
        <v>9.6325810000000001</v>
      </c>
      <c r="L1378">
        <v>0</v>
      </c>
    </row>
    <row r="1379" spans="1:12" x14ac:dyDescent="0.35">
      <c r="A1379" t="s">
        <v>116</v>
      </c>
      <c r="B1379" t="s">
        <v>109</v>
      </c>
      <c r="C1379">
        <v>2014</v>
      </c>
      <c r="D1379">
        <v>0</v>
      </c>
      <c r="E1379">
        <v>0</v>
      </c>
      <c r="F1379">
        <v>0</v>
      </c>
      <c r="G1379">
        <v>0</v>
      </c>
      <c r="H1379">
        <v>1</v>
      </c>
      <c r="I1379">
        <v>22.359570000000001</v>
      </c>
      <c r="J1379">
        <v>6.3226240000000002</v>
      </c>
      <c r="K1379">
        <v>6.2089480000000004</v>
      </c>
      <c r="L1379">
        <v>1</v>
      </c>
    </row>
    <row r="1380" spans="1:12" x14ac:dyDescent="0.35">
      <c r="A1380" t="s">
        <v>116</v>
      </c>
      <c r="B1380" t="s">
        <v>110</v>
      </c>
      <c r="C1380">
        <v>2014</v>
      </c>
      <c r="D1380">
        <v>0</v>
      </c>
      <c r="E1380">
        <v>0</v>
      </c>
      <c r="F1380">
        <v>0</v>
      </c>
      <c r="G1380">
        <v>0</v>
      </c>
      <c r="H1380">
        <v>1</v>
      </c>
      <c r="I1380">
        <v>22.606819999999999</v>
      </c>
      <c r="J1380">
        <v>7.0589209999999998</v>
      </c>
      <c r="K1380">
        <v>6.9442579999999996</v>
      </c>
      <c r="L1380">
        <v>1</v>
      </c>
    </row>
    <row r="1381" spans="1:12" x14ac:dyDescent="0.35">
      <c r="A1381" t="s">
        <v>116</v>
      </c>
      <c r="B1381" t="s">
        <v>111</v>
      </c>
      <c r="C1381">
        <v>2014</v>
      </c>
      <c r="D1381">
        <v>0</v>
      </c>
      <c r="E1381">
        <v>0</v>
      </c>
      <c r="F1381">
        <v>0</v>
      </c>
      <c r="G1381">
        <v>0</v>
      </c>
      <c r="H1381">
        <v>1</v>
      </c>
      <c r="I1381">
        <v>20.786899999999999</v>
      </c>
      <c r="J1381">
        <v>6.984108</v>
      </c>
      <c r="K1381">
        <v>7.0253920000000001</v>
      </c>
      <c r="L1381">
        <v>1</v>
      </c>
    </row>
    <row r="1382" spans="1:12" x14ac:dyDescent="0.35">
      <c r="A1382" t="s">
        <v>116</v>
      </c>
      <c r="B1382" t="s">
        <v>112</v>
      </c>
      <c r="C1382">
        <v>2014</v>
      </c>
      <c r="D1382">
        <v>0</v>
      </c>
      <c r="E1382">
        <v>0</v>
      </c>
      <c r="F1382">
        <v>0</v>
      </c>
      <c r="G1382">
        <v>0</v>
      </c>
      <c r="H1382">
        <v>0</v>
      </c>
      <c r="I1382">
        <v>20.369109999999999</v>
      </c>
      <c r="J1382">
        <v>9.2116050000000005</v>
      </c>
      <c r="K1382">
        <v>9.2094500000000004</v>
      </c>
      <c r="L1382">
        <v>0</v>
      </c>
    </row>
    <row r="1383" spans="1:12" x14ac:dyDescent="0.35">
      <c r="A1383" t="s">
        <v>116</v>
      </c>
      <c r="B1383" t="s">
        <v>91</v>
      </c>
      <c r="C1383">
        <v>2014</v>
      </c>
      <c r="D1383">
        <v>0</v>
      </c>
      <c r="E1383">
        <v>0</v>
      </c>
      <c r="F1383">
        <v>0</v>
      </c>
      <c r="G1383">
        <v>0</v>
      </c>
      <c r="H1383">
        <v>0</v>
      </c>
      <c r="I1383">
        <v>21.288699999999999</v>
      </c>
      <c r="J1383">
        <v>8.7941079999999996</v>
      </c>
      <c r="K1383">
        <v>8.8543210000000006</v>
      </c>
      <c r="L1383">
        <v>0</v>
      </c>
    </row>
    <row r="1384" spans="1:12" x14ac:dyDescent="0.35">
      <c r="A1384" t="s">
        <v>116</v>
      </c>
      <c r="B1384" t="s">
        <v>120</v>
      </c>
      <c r="C1384">
        <v>2014</v>
      </c>
      <c r="D1384">
        <v>0</v>
      </c>
      <c r="E1384">
        <v>0</v>
      </c>
      <c r="F1384">
        <v>0</v>
      </c>
      <c r="G1384">
        <v>0</v>
      </c>
      <c r="H1384">
        <v>1</v>
      </c>
      <c r="I1384">
        <v>22.00741</v>
      </c>
      <c r="J1384">
        <v>7.040146</v>
      </c>
      <c r="K1384">
        <v>6.9273999999999996</v>
      </c>
      <c r="L1384">
        <v>0</v>
      </c>
    </row>
    <row r="1385" spans="1:12" x14ac:dyDescent="0.35">
      <c r="A1385" t="s">
        <v>116</v>
      </c>
      <c r="B1385" t="s">
        <v>93</v>
      </c>
      <c r="C1385">
        <v>2014</v>
      </c>
      <c r="D1385">
        <v>0</v>
      </c>
      <c r="E1385">
        <v>0</v>
      </c>
      <c r="F1385">
        <v>0</v>
      </c>
      <c r="G1385">
        <v>0</v>
      </c>
      <c r="H1385">
        <v>0</v>
      </c>
      <c r="I1385">
        <v>21.881180000000001</v>
      </c>
      <c r="J1385">
        <v>8.8479510000000001</v>
      </c>
      <c r="K1385">
        <v>8.9394469999999995</v>
      </c>
      <c r="L1385">
        <v>0</v>
      </c>
    </row>
    <row r="1386" spans="1:12" x14ac:dyDescent="0.35">
      <c r="A1386" t="s">
        <v>116</v>
      </c>
      <c r="B1386" t="s">
        <v>94</v>
      </c>
      <c r="C1386">
        <v>2014</v>
      </c>
      <c r="D1386">
        <v>0</v>
      </c>
      <c r="E1386">
        <v>0</v>
      </c>
      <c r="F1386">
        <v>0</v>
      </c>
      <c r="G1386">
        <v>0</v>
      </c>
      <c r="H1386">
        <v>1</v>
      </c>
      <c r="I1386">
        <v>19.18253</v>
      </c>
      <c r="J1386">
        <v>7.6676479999999998</v>
      </c>
      <c r="K1386">
        <v>7.6676479999999998</v>
      </c>
      <c r="L1386">
        <v>1</v>
      </c>
    </row>
    <row r="1387" spans="1:12" x14ac:dyDescent="0.35">
      <c r="A1387" t="s">
        <v>116</v>
      </c>
      <c r="B1387" t="s">
        <v>95</v>
      </c>
      <c r="C1387">
        <v>2014</v>
      </c>
      <c r="D1387">
        <v>1</v>
      </c>
      <c r="E1387">
        <v>0</v>
      </c>
      <c r="F1387">
        <v>0</v>
      </c>
      <c r="G1387">
        <v>0</v>
      </c>
      <c r="H1387">
        <v>1</v>
      </c>
      <c r="I1387">
        <v>23.314859999999999</v>
      </c>
      <c r="J1387">
        <v>6.2490420000000002</v>
      </c>
      <c r="K1387">
        <v>6.044257</v>
      </c>
      <c r="L1387">
        <v>1</v>
      </c>
    </row>
    <row r="1388" spans="1:12" x14ac:dyDescent="0.35">
      <c r="A1388" t="s">
        <v>116</v>
      </c>
      <c r="B1388" t="s">
        <v>96</v>
      </c>
      <c r="C1388">
        <v>2014</v>
      </c>
      <c r="D1388">
        <v>1</v>
      </c>
      <c r="E1388">
        <v>0</v>
      </c>
      <c r="F1388">
        <v>1</v>
      </c>
      <c r="G1388">
        <v>0</v>
      </c>
      <c r="H1388">
        <v>1</v>
      </c>
      <c r="I1388">
        <v>24.87134</v>
      </c>
      <c r="J1388">
        <v>6.2479469999999999</v>
      </c>
      <c r="K1388">
        <v>6.5148720000000004</v>
      </c>
      <c r="L1388">
        <v>1</v>
      </c>
    </row>
    <row r="1389" spans="1:12" x14ac:dyDescent="0.35">
      <c r="A1389" t="s">
        <v>116</v>
      </c>
      <c r="B1389" t="s">
        <v>97</v>
      </c>
      <c r="C1389">
        <v>2014</v>
      </c>
      <c r="D1389">
        <v>0</v>
      </c>
      <c r="E1389">
        <v>0</v>
      </c>
      <c r="F1389">
        <v>0</v>
      </c>
      <c r="G1389">
        <v>0</v>
      </c>
      <c r="H1389">
        <v>1</v>
      </c>
      <c r="I1389">
        <v>22.2547</v>
      </c>
      <c r="J1389">
        <v>6.507269</v>
      </c>
      <c r="K1389">
        <v>6.4046890000000003</v>
      </c>
      <c r="L1389">
        <v>1</v>
      </c>
    </row>
    <row r="1390" spans="1:12" x14ac:dyDescent="0.35">
      <c r="A1390" t="s">
        <v>116</v>
      </c>
      <c r="B1390" t="s">
        <v>121</v>
      </c>
      <c r="C1390">
        <v>2014</v>
      </c>
      <c r="D1390">
        <v>0</v>
      </c>
      <c r="E1390">
        <v>0</v>
      </c>
      <c r="F1390">
        <v>0</v>
      </c>
      <c r="G1390">
        <v>0</v>
      </c>
      <c r="H1390">
        <v>1</v>
      </c>
      <c r="I1390">
        <v>22.58324</v>
      </c>
      <c r="J1390">
        <v>7.7384899999999996</v>
      </c>
      <c r="K1390">
        <v>7.6480730000000001</v>
      </c>
      <c r="L1390">
        <v>1</v>
      </c>
    </row>
    <row r="1391" spans="1:12" x14ac:dyDescent="0.35">
      <c r="A1391" t="s">
        <v>116</v>
      </c>
      <c r="B1391" t="s">
        <v>98</v>
      </c>
      <c r="C1391">
        <v>2014</v>
      </c>
      <c r="D1391">
        <v>0</v>
      </c>
      <c r="E1391">
        <v>0</v>
      </c>
      <c r="F1391">
        <v>0</v>
      </c>
      <c r="G1391">
        <v>0</v>
      </c>
      <c r="H1391">
        <v>1</v>
      </c>
      <c r="I1391">
        <v>21.207560000000001</v>
      </c>
      <c r="J1391">
        <v>6.7231959999999997</v>
      </c>
      <c r="K1391">
        <v>6.808046</v>
      </c>
      <c r="L1391">
        <v>1</v>
      </c>
    </row>
    <row r="1392" spans="1:12" x14ac:dyDescent="0.35">
      <c r="A1392" t="s">
        <v>116</v>
      </c>
      <c r="B1392" t="s">
        <v>122</v>
      </c>
      <c r="C1392">
        <v>2014</v>
      </c>
      <c r="D1392">
        <v>0</v>
      </c>
      <c r="E1392">
        <v>0</v>
      </c>
      <c r="F1392">
        <v>0</v>
      </c>
      <c r="G1392">
        <v>0</v>
      </c>
      <c r="H1392">
        <v>1</v>
      </c>
      <c r="I1392">
        <v>21.547889999999999</v>
      </c>
      <c r="J1392">
        <v>6.8154199999999996</v>
      </c>
      <c r="K1392">
        <v>6.914574</v>
      </c>
      <c r="L1392">
        <v>1</v>
      </c>
    </row>
    <row r="1393" spans="1:12" x14ac:dyDescent="0.35">
      <c r="A1393" t="s">
        <v>116</v>
      </c>
      <c r="B1393" t="s">
        <v>123</v>
      </c>
      <c r="C1393">
        <v>2014</v>
      </c>
      <c r="D1393">
        <v>0</v>
      </c>
      <c r="E1393">
        <v>0</v>
      </c>
      <c r="F1393">
        <v>0</v>
      </c>
      <c r="G1393">
        <v>0</v>
      </c>
      <c r="H1393">
        <v>1</v>
      </c>
      <c r="I1393">
        <v>23.337520000000001</v>
      </c>
      <c r="J1393">
        <v>7.2232120000000002</v>
      </c>
      <c r="K1393">
        <v>7.1774509999999996</v>
      </c>
      <c r="L1393">
        <v>1</v>
      </c>
    </row>
    <row r="1394" spans="1:12" x14ac:dyDescent="0.35">
      <c r="A1394" t="s">
        <v>116</v>
      </c>
      <c r="B1394" t="s">
        <v>124</v>
      </c>
      <c r="C1394">
        <v>2014</v>
      </c>
      <c r="D1394">
        <v>0</v>
      </c>
      <c r="E1394">
        <v>0</v>
      </c>
      <c r="F1394">
        <v>0</v>
      </c>
      <c r="G1394">
        <v>0</v>
      </c>
      <c r="H1394">
        <v>1</v>
      </c>
      <c r="I1394">
        <v>20.570419999999999</v>
      </c>
      <c r="J1394">
        <v>7.3764409999999998</v>
      </c>
      <c r="K1394">
        <v>7.345809</v>
      </c>
      <c r="L1394">
        <v>1</v>
      </c>
    </row>
    <row r="1395" spans="1:12" x14ac:dyDescent="0.35">
      <c r="A1395" t="s">
        <v>116</v>
      </c>
      <c r="B1395" t="s">
        <v>127</v>
      </c>
      <c r="C1395">
        <v>2014</v>
      </c>
      <c r="D1395">
        <v>0</v>
      </c>
      <c r="E1395">
        <v>0</v>
      </c>
      <c r="F1395">
        <v>0</v>
      </c>
      <c r="G1395">
        <v>0</v>
      </c>
      <c r="H1395">
        <v>1</v>
      </c>
      <c r="I1395">
        <v>20.130990000000001</v>
      </c>
      <c r="J1395">
        <v>6.691802</v>
      </c>
      <c r="K1395">
        <v>6.617102</v>
      </c>
      <c r="L1395">
        <v>1</v>
      </c>
    </row>
    <row r="1396" spans="1:12" x14ac:dyDescent="0.35">
      <c r="A1396" t="s">
        <v>116</v>
      </c>
      <c r="B1396" t="s">
        <v>99</v>
      </c>
      <c r="C1396">
        <v>2014</v>
      </c>
      <c r="D1396">
        <v>0</v>
      </c>
      <c r="E1396">
        <v>0</v>
      </c>
      <c r="F1396">
        <v>0</v>
      </c>
      <c r="G1396">
        <v>0</v>
      </c>
      <c r="H1396">
        <v>1</v>
      </c>
      <c r="I1396">
        <v>22.464379999999998</v>
      </c>
      <c r="J1396">
        <v>6.3036240000000001</v>
      </c>
      <c r="K1396">
        <v>6.2640669999999998</v>
      </c>
      <c r="L1396">
        <v>1</v>
      </c>
    </row>
    <row r="1397" spans="1:12" x14ac:dyDescent="0.35">
      <c r="A1397" t="s">
        <v>116</v>
      </c>
      <c r="B1397" t="s">
        <v>100</v>
      </c>
      <c r="C1397">
        <v>2014</v>
      </c>
      <c r="D1397">
        <v>0</v>
      </c>
      <c r="E1397">
        <v>0</v>
      </c>
      <c r="F1397">
        <v>0</v>
      </c>
      <c r="G1397">
        <v>0</v>
      </c>
      <c r="H1397">
        <v>0</v>
      </c>
      <c r="I1397">
        <v>19.082830000000001</v>
      </c>
      <c r="J1397">
        <v>9.2354699999999994</v>
      </c>
      <c r="K1397">
        <v>9.2481439999999999</v>
      </c>
      <c r="L1397">
        <v>0</v>
      </c>
    </row>
    <row r="1398" spans="1:12" x14ac:dyDescent="0.35">
      <c r="A1398" t="s">
        <v>116</v>
      </c>
      <c r="B1398" t="s">
        <v>113</v>
      </c>
      <c r="C1398">
        <v>2014</v>
      </c>
      <c r="D1398">
        <v>0</v>
      </c>
      <c r="E1398">
        <v>0</v>
      </c>
      <c r="F1398">
        <v>0</v>
      </c>
      <c r="G1398">
        <v>0</v>
      </c>
      <c r="H1398">
        <v>0</v>
      </c>
      <c r="I1398">
        <v>19.967549999999999</v>
      </c>
      <c r="J1398">
        <v>8.570354</v>
      </c>
      <c r="K1398">
        <v>8.7174329999999998</v>
      </c>
      <c r="L1398">
        <v>0</v>
      </c>
    </row>
    <row r="1399" spans="1:12" x14ac:dyDescent="0.35">
      <c r="A1399" t="s">
        <v>116</v>
      </c>
      <c r="B1399" t="s">
        <v>101</v>
      </c>
      <c r="C1399">
        <v>2014</v>
      </c>
      <c r="D1399">
        <v>0</v>
      </c>
      <c r="E1399">
        <v>0</v>
      </c>
      <c r="F1399">
        <v>0</v>
      </c>
      <c r="G1399">
        <v>0</v>
      </c>
      <c r="H1399">
        <v>1</v>
      </c>
      <c r="I1399">
        <v>21.01557</v>
      </c>
      <c r="J1399">
        <v>7.5126309999999998</v>
      </c>
      <c r="K1399">
        <v>7.4505949999999999</v>
      </c>
      <c r="L1399">
        <v>1</v>
      </c>
    </row>
    <row r="1400" spans="1:12" x14ac:dyDescent="0.35">
      <c r="A1400" t="s">
        <v>116</v>
      </c>
      <c r="B1400" t="s">
        <v>114</v>
      </c>
      <c r="C1400">
        <v>2014</v>
      </c>
      <c r="D1400">
        <v>0</v>
      </c>
      <c r="E1400">
        <v>0</v>
      </c>
      <c r="F1400">
        <v>0</v>
      </c>
      <c r="G1400">
        <v>0</v>
      </c>
      <c r="H1400">
        <v>1</v>
      </c>
      <c r="I1400">
        <v>23.145759999999999</v>
      </c>
      <c r="J1400">
        <v>7.1845819999999998</v>
      </c>
      <c r="K1400">
        <v>7.0642420000000001</v>
      </c>
      <c r="L1400">
        <v>1</v>
      </c>
    </row>
    <row r="1401" spans="1:12" x14ac:dyDescent="0.35">
      <c r="A1401" t="s">
        <v>116</v>
      </c>
      <c r="B1401" t="s">
        <v>125</v>
      </c>
      <c r="C1401">
        <v>2014</v>
      </c>
      <c r="D1401">
        <v>0</v>
      </c>
      <c r="E1401">
        <v>0</v>
      </c>
      <c r="F1401">
        <v>0</v>
      </c>
      <c r="G1401">
        <v>0</v>
      </c>
      <c r="H1401">
        <v>0</v>
      </c>
      <c r="I1401">
        <v>20.745519999999999</v>
      </c>
      <c r="J1401">
        <v>9.0599869999999996</v>
      </c>
      <c r="K1401">
        <v>9.0600070000000006</v>
      </c>
      <c r="L1401">
        <v>0</v>
      </c>
    </row>
    <row r="1402" spans="1:12" x14ac:dyDescent="0.35">
      <c r="A1402" t="s">
        <v>116</v>
      </c>
      <c r="B1402" t="s">
        <v>132</v>
      </c>
      <c r="C1402">
        <v>2014</v>
      </c>
      <c r="D1402">
        <v>0</v>
      </c>
      <c r="E1402">
        <v>0</v>
      </c>
      <c r="F1402">
        <v>0</v>
      </c>
      <c r="G1402">
        <v>0</v>
      </c>
      <c r="H1402">
        <v>1</v>
      </c>
      <c r="I1402">
        <v>20.99643</v>
      </c>
      <c r="J1402">
        <v>8.9576019999999996</v>
      </c>
      <c r="K1402">
        <v>8.9839640000000003</v>
      </c>
      <c r="L1402">
        <v>0</v>
      </c>
    </row>
    <row r="1403" spans="1:12" x14ac:dyDescent="0.35">
      <c r="A1403" t="s">
        <v>116</v>
      </c>
      <c r="B1403" t="s">
        <v>128</v>
      </c>
      <c r="C1403">
        <v>2014</v>
      </c>
      <c r="D1403">
        <v>1</v>
      </c>
      <c r="E1403">
        <v>0</v>
      </c>
      <c r="F1403">
        <v>0</v>
      </c>
      <c r="G1403">
        <v>0</v>
      </c>
      <c r="H1403">
        <v>1</v>
      </c>
      <c r="I1403">
        <v>21.82348</v>
      </c>
      <c r="J1403">
        <v>5.9769410000000001</v>
      </c>
      <c r="K1403">
        <v>6.2564159999999998</v>
      </c>
      <c r="L1403">
        <v>1</v>
      </c>
    </row>
    <row r="1404" spans="1:12" x14ac:dyDescent="0.35">
      <c r="A1404" t="s">
        <v>116</v>
      </c>
      <c r="B1404" t="s">
        <v>102</v>
      </c>
      <c r="C1404">
        <v>2014</v>
      </c>
      <c r="D1404">
        <v>0</v>
      </c>
      <c r="E1404">
        <v>0</v>
      </c>
      <c r="F1404">
        <v>0</v>
      </c>
      <c r="G1404">
        <v>0</v>
      </c>
      <c r="H1404">
        <v>1</v>
      </c>
      <c r="I1404">
        <v>20.167539999999999</v>
      </c>
      <c r="J1404">
        <v>6.9872490000000003</v>
      </c>
      <c r="K1404">
        <v>6.9872490000000003</v>
      </c>
      <c r="L1404">
        <v>1</v>
      </c>
    </row>
    <row r="1405" spans="1:12" x14ac:dyDescent="0.35">
      <c r="A1405" t="s">
        <v>116</v>
      </c>
      <c r="B1405" t="s">
        <v>115</v>
      </c>
      <c r="C1405">
        <v>2014</v>
      </c>
      <c r="D1405">
        <v>0</v>
      </c>
      <c r="E1405">
        <v>0</v>
      </c>
      <c r="F1405">
        <v>0</v>
      </c>
      <c r="G1405">
        <v>0</v>
      </c>
      <c r="H1405">
        <v>1</v>
      </c>
      <c r="I1405">
        <v>21.13382</v>
      </c>
      <c r="J1405">
        <v>6.3280960000000004</v>
      </c>
      <c r="K1405">
        <v>6.4749930000000004</v>
      </c>
      <c r="L1405">
        <v>1</v>
      </c>
    </row>
    <row r="1406" spans="1:12" x14ac:dyDescent="0.35">
      <c r="A1406" t="s">
        <v>116</v>
      </c>
      <c r="B1406" t="s">
        <v>130</v>
      </c>
      <c r="C1406">
        <v>2014</v>
      </c>
      <c r="D1406">
        <v>0</v>
      </c>
      <c r="E1406">
        <v>0</v>
      </c>
      <c r="F1406">
        <v>0</v>
      </c>
      <c r="G1406">
        <v>0</v>
      </c>
      <c r="H1406">
        <v>1</v>
      </c>
      <c r="I1406">
        <v>20.533249999999999</v>
      </c>
      <c r="J1406">
        <v>9.2299059999999997</v>
      </c>
      <c r="K1406">
        <v>9.2074909999999992</v>
      </c>
      <c r="L1406">
        <v>0</v>
      </c>
    </row>
    <row r="1407" spans="1:12" x14ac:dyDescent="0.35">
      <c r="A1407" t="s">
        <v>116</v>
      </c>
      <c r="B1407" t="s">
        <v>103</v>
      </c>
      <c r="C1407">
        <v>2014</v>
      </c>
      <c r="D1407">
        <v>0</v>
      </c>
      <c r="E1407">
        <v>0</v>
      </c>
      <c r="F1407">
        <v>0</v>
      </c>
      <c r="G1407">
        <v>0</v>
      </c>
      <c r="H1407">
        <v>1</v>
      </c>
      <c r="I1407">
        <v>18.922720000000002</v>
      </c>
      <c r="J1407">
        <v>7.5428689999999996</v>
      </c>
      <c r="K1407">
        <v>7.5428689999999996</v>
      </c>
      <c r="L1407">
        <v>1</v>
      </c>
    </row>
    <row r="1408" spans="1:12" x14ac:dyDescent="0.35">
      <c r="A1408" t="s">
        <v>116</v>
      </c>
      <c r="B1408" t="s">
        <v>131</v>
      </c>
      <c r="C1408">
        <v>2014</v>
      </c>
      <c r="D1408">
        <v>0</v>
      </c>
      <c r="E1408">
        <v>0</v>
      </c>
      <c r="F1408">
        <v>0</v>
      </c>
      <c r="G1408">
        <v>0</v>
      </c>
      <c r="H1408">
        <v>1</v>
      </c>
      <c r="I1408">
        <v>22.83783</v>
      </c>
      <c r="J1408">
        <v>6.9995120000000002</v>
      </c>
      <c r="K1408">
        <v>6.9047010000000002</v>
      </c>
      <c r="L1408">
        <v>1</v>
      </c>
    </row>
    <row r="1409" spans="1:12" x14ac:dyDescent="0.35">
      <c r="A1409" t="s">
        <v>116</v>
      </c>
      <c r="B1409" t="s">
        <v>104</v>
      </c>
      <c r="C1409">
        <v>2014</v>
      </c>
      <c r="D1409">
        <v>0</v>
      </c>
      <c r="E1409">
        <v>0</v>
      </c>
      <c r="F1409">
        <v>0</v>
      </c>
      <c r="G1409">
        <v>0</v>
      </c>
      <c r="H1409">
        <v>1</v>
      </c>
      <c r="I1409">
        <v>21.972110000000001</v>
      </c>
      <c r="J1409">
        <v>6.9690940000000001</v>
      </c>
      <c r="K1409">
        <v>6.9345210000000002</v>
      </c>
      <c r="L1409">
        <v>0</v>
      </c>
    </row>
    <row r="1410" spans="1:12" x14ac:dyDescent="0.35">
      <c r="A1410" t="s">
        <v>116</v>
      </c>
      <c r="B1410" t="s">
        <v>117</v>
      </c>
      <c r="C1410">
        <v>2014</v>
      </c>
      <c r="D1410">
        <v>0</v>
      </c>
      <c r="E1410">
        <v>0</v>
      </c>
      <c r="F1410">
        <v>0</v>
      </c>
      <c r="G1410">
        <v>0</v>
      </c>
      <c r="H1410">
        <v>1</v>
      </c>
      <c r="I1410">
        <v>20.447230000000001</v>
      </c>
      <c r="J1410">
        <v>7.924042</v>
      </c>
      <c r="K1410">
        <v>7.8554000000000004</v>
      </c>
      <c r="L1410">
        <v>1</v>
      </c>
    </row>
    <row r="1411" spans="1:12" x14ac:dyDescent="0.35">
      <c r="A1411" t="s">
        <v>116</v>
      </c>
      <c r="B1411" t="s">
        <v>126</v>
      </c>
      <c r="C1411">
        <v>2014</v>
      </c>
      <c r="D1411">
        <v>0</v>
      </c>
      <c r="E1411">
        <v>0</v>
      </c>
      <c r="F1411">
        <v>0</v>
      </c>
      <c r="G1411">
        <v>0</v>
      </c>
      <c r="H1411">
        <v>1</v>
      </c>
      <c r="I1411">
        <v>21.995429999999999</v>
      </c>
      <c r="J1411">
        <v>6.8559070000000002</v>
      </c>
      <c r="K1411">
        <v>6.8559070000000002</v>
      </c>
      <c r="L1411">
        <v>1</v>
      </c>
    </row>
    <row r="1412" spans="1:12" x14ac:dyDescent="0.35">
      <c r="A1412" t="s">
        <v>116</v>
      </c>
      <c r="B1412" t="s">
        <v>33</v>
      </c>
      <c r="C1412">
        <v>2014</v>
      </c>
      <c r="D1412">
        <v>0</v>
      </c>
      <c r="E1412">
        <v>0</v>
      </c>
      <c r="F1412">
        <v>0</v>
      </c>
      <c r="G1412">
        <v>0</v>
      </c>
      <c r="H1412">
        <v>1</v>
      </c>
      <c r="I1412">
        <v>23.243659999999998</v>
      </c>
      <c r="J1412">
        <v>7.2827010000000003</v>
      </c>
      <c r="K1412">
        <v>7.2523080000000002</v>
      </c>
      <c r="L1412">
        <v>1</v>
      </c>
    </row>
    <row r="1413" spans="1:12" x14ac:dyDescent="0.35">
      <c r="A1413" t="s">
        <v>116</v>
      </c>
      <c r="B1413" t="s">
        <v>129</v>
      </c>
      <c r="C1413">
        <v>2014</v>
      </c>
      <c r="D1413">
        <v>1</v>
      </c>
      <c r="E1413">
        <v>0</v>
      </c>
      <c r="F1413">
        <v>0</v>
      </c>
      <c r="G1413">
        <v>0</v>
      </c>
      <c r="H1413">
        <v>0</v>
      </c>
      <c r="I1413">
        <v>22.985880000000002</v>
      </c>
      <c r="J1413">
        <v>7.0552029999999997</v>
      </c>
      <c r="K1413">
        <v>7.6881269999999997</v>
      </c>
      <c r="L1413">
        <v>0</v>
      </c>
    </row>
    <row r="1414" spans="1:12" x14ac:dyDescent="0.35">
      <c r="A1414" t="s">
        <v>116</v>
      </c>
      <c r="B1414" t="s">
        <v>34</v>
      </c>
      <c r="C1414">
        <v>2014</v>
      </c>
      <c r="D1414">
        <v>0</v>
      </c>
      <c r="E1414">
        <v>0</v>
      </c>
      <c r="F1414">
        <v>0</v>
      </c>
      <c r="G1414">
        <v>0</v>
      </c>
      <c r="H1414">
        <v>1</v>
      </c>
      <c r="I1414">
        <v>21.278449999999999</v>
      </c>
      <c r="J1414">
        <v>7.3937670000000004</v>
      </c>
      <c r="K1414">
        <v>7.3631349999999998</v>
      </c>
      <c r="L1414">
        <v>1</v>
      </c>
    </row>
    <row r="1415" spans="1:12" x14ac:dyDescent="0.35">
      <c r="A1415" t="s">
        <v>116</v>
      </c>
      <c r="B1415" t="s">
        <v>118</v>
      </c>
      <c r="C1415">
        <v>2014</v>
      </c>
      <c r="D1415">
        <v>1</v>
      </c>
      <c r="E1415">
        <v>0</v>
      </c>
      <c r="F1415">
        <v>0</v>
      </c>
      <c r="G1415">
        <v>0</v>
      </c>
      <c r="H1415">
        <v>1</v>
      </c>
      <c r="I1415">
        <v>22.42266</v>
      </c>
      <c r="J1415">
        <v>6.2730439999999996</v>
      </c>
      <c r="K1415">
        <v>6.1804649999999999</v>
      </c>
      <c r="L1415">
        <v>1</v>
      </c>
    </row>
    <row r="1416" spans="1:12" x14ac:dyDescent="0.35">
      <c r="A1416" t="s">
        <v>116</v>
      </c>
      <c r="B1416" t="s">
        <v>105</v>
      </c>
      <c r="C1416">
        <v>2014</v>
      </c>
      <c r="D1416">
        <v>0</v>
      </c>
      <c r="E1416">
        <v>0</v>
      </c>
      <c r="F1416">
        <v>0</v>
      </c>
      <c r="G1416">
        <v>0</v>
      </c>
      <c r="H1416">
        <v>1</v>
      </c>
      <c r="I1416">
        <v>20.46996</v>
      </c>
      <c r="J1416">
        <v>6.726858</v>
      </c>
      <c r="K1416">
        <v>6.726858</v>
      </c>
      <c r="L1416">
        <v>1</v>
      </c>
    </row>
    <row r="1417" spans="1:12" x14ac:dyDescent="0.35">
      <c r="A1417" t="s">
        <v>116</v>
      </c>
      <c r="B1417" t="s">
        <v>106</v>
      </c>
      <c r="C1417">
        <v>2014</v>
      </c>
      <c r="D1417">
        <v>0</v>
      </c>
      <c r="E1417">
        <v>0</v>
      </c>
      <c r="F1417">
        <v>0</v>
      </c>
      <c r="G1417">
        <v>0</v>
      </c>
      <c r="H1417">
        <v>1</v>
      </c>
      <c r="I1417">
        <v>22.723009999999999</v>
      </c>
      <c r="J1417">
        <v>6.6962729999999997</v>
      </c>
      <c r="K1417">
        <v>6.6664659999999998</v>
      </c>
      <c r="L1417">
        <v>1</v>
      </c>
    </row>
    <row r="1418" spans="1:12" x14ac:dyDescent="0.35">
      <c r="A1418" t="s">
        <v>116</v>
      </c>
      <c r="B1418" t="s">
        <v>107</v>
      </c>
      <c r="C1418">
        <v>2014</v>
      </c>
      <c r="D1418">
        <v>0</v>
      </c>
      <c r="E1418">
        <v>0</v>
      </c>
      <c r="F1418">
        <v>0</v>
      </c>
      <c r="G1418">
        <v>0</v>
      </c>
      <c r="H1418">
        <v>1</v>
      </c>
      <c r="I1418">
        <v>22.067900000000002</v>
      </c>
      <c r="J1418">
        <v>7.4043479999999997</v>
      </c>
      <c r="K1418">
        <v>7.4420120000000001</v>
      </c>
      <c r="L1418">
        <v>0</v>
      </c>
    </row>
    <row r="1419" spans="1:12" x14ac:dyDescent="0.35">
      <c r="A1419" t="s">
        <v>116</v>
      </c>
      <c r="B1419" t="s">
        <v>108</v>
      </c>
      <c r="C1419">
        <v>2014</v>
      </c>
      <c r="D1419">
        <v>0</v>
      </c>
      <c r="E1419">
        <v>0</v>
      </c>
      <c r="F1419">
        <v>0</v>
      </c>
      <c r="G1419">
        <v>0</v>
      </c>
      <c r="H1419">
        <v>0</v>
      </c>
      <c r="I1419">
        <v>19.338979999999999</v>
      </c>
      <c r="J1419">
        <v>9.0501120000000004</v>
      </c>
      <c r="K1419">
        <v>9.0670839999999995</v>
      </c>
      <c r="L1419">
        <v>0</v>
      </c>
    </row>
    <row r="1420" spans="1:12" x14ac:dyDescent="0.35">
      <c r="A1420" t="s">
        <v>116</v>
      </c>
      <c r="B1420" t="s">
        <v>119</v>
      </c>
      <c r="C1420">
        <v>2014</v>
      </c>
      <c r="D1420">
        <v>0</v>
      </c>
      <c r="E1420">
        <v>0</v>
      </c>
      <c r="F1420">
        <v>0</v>
      </c>
      <c r="G1420">
        <v>0</v>
      </c>
      <c r="H1420">
        <v>0</v>
      </c>
      <c r="I1420">
        <v>22.386399999999998</v>
      </c>
      <c r="J1420">
        <v>8.8812639999999998</v>
      </c>
      <c r="K1420">
        <v>8.99634</v>
      </c>
      <c r="L1420">
        <v>0</v>
      </c>
    </row>
    <row r="1421" spans="1:12" x14ac:dyDescent="0.35">
      <c r="A1421" t="s">
        <v>117</v>
      </c>
      <c r="B1421" t="s">
        <v>92</v>
      </c>
      <c r="C1421">
        <v>2014</v>
      </c>
      <c r="D1421">
        <v>0</v>
      </c>
      <c r="E1421">
        <v>0</v>
      </c>
      <c r="F1421">
        <v>0</v>
      </c>
      <c r="G1421">
        <v>0</v>
      </c>
      <c r="H1421">
        <v>0</v>
      </c>
      <c r="I1421">
        <v>19.068560000000002</v>
      </c>
      <c r="J1421">
        <v>9.8013390000000005</v>
      </c>
      <c r="K1421">
        <v>9.7735179999999993</v>
      </c>
      <c r="L1421">
        <v>0</v>
      </c>
    </row>
    <row r="1422" spans="1:12" x14ac:dyDescent="0.35">
      <c r="A1422" t="s">
        <v>117</v>
      </c>
      <c r="B1422" t="s">
        <v>109</v>
      </c>
      <c r="C1422">
        <v>2014</v>
      </c>
      <c r="D1422">
        <v>0</v>
      </c>
      <c r="E1422">
        <v>0</v>
      </c>
      <c r="F1422">
        <v>0</v>
      </c>
      <c r="G1422">
        <v>1</v>
      </c>
      <c r="H1422">
        <v>1</v>
      </c>
      <c r="I1422">
        <v>20.183160000000001</v>
      </c>
      <c r="J1422">
        <v>7.7413650000000001</v>
      </c>
      <c r="K1422">
        <v>7.7167890000000003</v>
      </c>
      <c r="L1422">
        <v>1</v>
      </c>
    </row>
    <row r="1423" spans="1:12" x14ac:dyDescent="0.35">
      <c r="A1423" t="s">
        <v>117</v>
      </c>
      <c r="B1423" t="s">
        <v>110</v>
      </c>
      <c r="C1423">
        <v>2014</v>
      </c>
      <c r="D1423">
        <v>0</v>
      </c>
      <c r="E1423">
        <v>0</v>
      </c>
      <c r="F1423">
        <v>0</v>
      </c>
      <c r="G1423">
        <v>1</v>
      </c>
      <c r="H1423">
        <v>1</v>
      </c>
      <c r="I1423">
        <v>21.450379999999999</v>
      </c>
      <c r="J1423">
        <v>7.4448100000000004</v>
      </c>
      <c r="K1423">
        <v>7.4071400000000001</v>
      </c>
      <c r="L1423">
        <v>1</v>
      </c>
    </row>
    <row r="1424" spans="1:12" x14ac:dyDescent="0.35">
      <c r="A1424" t="s">
        <v>117</v>
      </c>
      <c r="B1424" t="s">
        <v>111</v>
      </c>
      <c r="C1424">
        <v>2014</v>
      </c>
      <c r="D1424">
        <v>0</v>
      </c>
      <c r="E1424">
        <v>0</v>
      </c>
      <c r="F1424">
        <v>0</v>
      </c>
      <c r="G1424">
        <v>0</v>
      </c>
      <c r="H1424">
        <v>1</v>
      </c>
      <c r="I1424">
        <v>18.294370000000001</v>
      </c>
      <c r="J1424">
        <v>7.9223879999999998</v>
      </c>
      <c r="K1424">
        <v>7.9405099999999997</v>
      </c>
      <c r="L1424">
        <v>1</v>
      </c>
    </row>
    <row r="1425" spans="1:12" x14ac:dyDescent="0.35">
      <c r="A1425" t="s">
        <v>117</v>
      </c>
      <c r="B1425" t="s">
        <v>112</v>
      </c>
      <c r="C1425">
        <v>2014</v>
      </c>
      <c r="D1425">
        <v>0</v>
      </c>
      <c r="E1425">
        <v>1</v>
      </c>
      <c r="F1425">
        <v>1</v>
      </c>
      <c r="G1425">
        <v>0</v>
      </c>
      <c r="H1425">
        <v>0</v>
      </c>
      <c r="I1425">
        <v>21.415369999999999</v>
      </c>
      <c r="J1425">
        <v>8.8902909999999995</v>
      </c>
      <c r="K1425">
        <v>8.9178370000000005</v>
      </c>
      <c r="L1425">
        <v>0</v>
      </c>
    </row>
    <row r="1426" spans="1:12" x14ac:dyDescent="0.35">
      <c r="A1426" t="s">
        <v>117</v>
      </c>
      <c r="B1426" t="s">
        <v>91</v>
      </c>
      <c r="C1426">
        <v>2014</v>
      </c>
      <c r="D1426">
        <v>0</v>
      </c>
      <c r="E1426">
        <v>0</v>
      </c>
      <c r="F1426">
        <v>0</v>
      </c>
      <c r="G1426">
        <v>0</v>
      </c>
      <c r="H1426">
        <v>0</v>
      </c>
      <c r="I1426">
        <v>19.96387</v>
      </c>
      <c r="J1426">
        <v>8.5942849999999993</v>
      </c>
      <c r="K1426">
        <v>8.7262850000000007</v>
      </c>
      <c r="L1426">
        <v>0</v>
      </c>
    </row>
    <row r="1427" spans="1:12" x14ac:dyDescent="0.35">
      <c r="A1427" t="s">
        <v>117</v>
      </c>
      <c r="B1427" t="s">
        <v>120</v>
      </c>
      <c r="C1427">
        <v>2014</v>
      </c>
      <c r="D1427">
        <v>0</v>
      </c>
      <c r="E1427">
        <v>0</v>
      </c>
      <c r="F1427">
        <v>0</v>
      </c>
      <c r="G1427">
        <v>0</v>
      </c>
      <c r="H1427">
        <v>1</v>
      </c>
      <c r="I1427">
        <v>20.606819999999999</v>
      </c>
      <c r="J1427">
        <v>7.3950670000000001</v>
      </c>
      <c r="K1427">
        <v>7.366403</v>
      </c>
      <c r="L1427">
        <v>0</v>
      </c>
    </row>
    <row r="1428" spans="1:12" x14ac:dyDescent="0.35">
      <c r="A1428" t="s">
        <v>117</v>
      </c>
      <c r="B1428" t="s">
        <v>93</v>
      </c>
      <c r="C1428">
        <v>2014</v>
      </c>
      <c r="D1428">
        <v>0</v>
      </c>
      <c r="E1428">
        <v>0</v>
      </c>
      <c r="F1428">
        <v>0</v>
      </c>
      <c r="G1428">
        <v>0</v>
      </c>
      <c r="H1428">
        <v>0</v>
      </c>
      <c r="I1428">
        <v>20.714009999999998</v>
      </c>
      <c r="J1428">
        <v>9.1787919999999996</v>
      </c>
      <c r="K1428">
        <v>9.2279979999999995</v>
      </c>
      <c r="L1428">
        <v>0</v>
      </c>
    </row>
    <row r="1429" spans="1:12" x14ac:dyDescent="0.35">
      <c r="A1429" t="s">
        <v>117</v>
      </c>
      <c r="B1429" t="s">
        <v>94</v>
      </c>
      <c r="C1429">
        <v>2014</v>
      </c>
      <c r="D1429">
        <v>0</v>
      </c>
      <c r="E1429">
        <v>0</v>
      </c>
      <c r="F1429">
        <v>0</v>
      </c>
      <c r="G1429">
        <v>1</v>
      </c>
      <c r="H1429">
        <v>1</v>
      </c>
      <c r="I1429">
        <v>17.292159999999999</v>
      </c>
      <c r="J1429">
        <v>8.2351939999999999</v>
      </c>
      <c r="K1429">
        <v>8.2351939999999999</v>
      </c>
      <c r="L1429">
        <v>1</v>
      </c>
    </row>
    <row r="1430" spans="1:12" x14ac:dyDescent="0.35">
      <c r="A1430" t="s">
        <v>117</v>
      </c>
      <c r="B1430" t="s">
        <v>95</v>
      </c>
      <c r="C1430">
        <v>2014</v>
      </c>
      <c r="D1430">
        <v>0</v>
      </c>
      <c r="E1430">
        <v>0</v>
      </c>
      <c r="F1430">
        <v>0</v>
      </c>
      <c r="G1430">
        <v>0</v>
      </c>
      <c r="H1430">
        <v>1</v>
      </c>
      <c r="I1430">
        <v>19.677489999999999</v>
      </c>
      <c r="J1430">
        <v>7.7173220000000002</v>
      </c>
      <c r="K1430">
        <v>7.7001670000000004</v>
      </c>
      <c r="L1430">
        <v>1</v>
      </c>
    </row>
    <row r="1431" spans="1:12" x14ac:dyDescent="0.35">
      <c r="A1431" t="s">
        <v>117</v>
      </c>
      <c r="B1431" t="s">
        <v>96</v>
      </c>
      <c r="C1431">
        <v>2014</v>
      </c>
      <c r="D1431">
        <v>0</v>
      </c>
      <c r="E1431">
        <v>0</v>
      </c>
      <c r="F1431">
        <v>0</v>
      </c>
      <c r="G1431">
        <v>1</v>
      </c>
      <c r="H1431">
        <v>1</v>
      </c>
      <c r="I1431">
        <v>22.447330000000001</v>
      </c>
      <c r="J1431">
        <v>7.7473840000000003</v>
      </c>
      <c r="K1431">
        <v>7.594875</v>
      </c>
      <c r="L1431">
        <v>1</v>
      </c>
    </row>
    <row r="1432" spans="1:12" x14ac:dyDescent="0.35">
      <c r="A1432" t="s">
        <v>117</v>
      </c>
      <c r="B1432" t="s">
        <v>97</v>
      </c>
      <c r="C1432">
        <v>2014</v>
      </c>
      <c r="D1432">
        <v>0</v>
      </c>
      <c r="E1432">
        <v>0</v>
      </c>
      <c r="F1432">
        <v>0</v>
      </c>
      <c r="G1432">
        <v>0</v>
      </c>
      <c r="H1432">
        <v>1</v>
      </c>
      <c r="I1432">
        <v>19.57696</v>
      </c>
      <c r="J1432">
        <v>7.8155760000000001</v>
      </c>
      <c r="K1432">
        <v>7.7847910000000002</v>
      </c>
      <c r="L1432">
        <v>1</v>
      </c>
    </row>
    <row r="1433" spans="1:12" x14ac:dyDescent="0.35">
      <c r="A1433" t="s">
        <v>117</v>
      </c>
      <c r="B1433" t="s">
        <v>121</v>
      </c>
      <c r="C1433">
        <v>2014</v>
      </c>
      <c r="D1433">
        <v>1</v>
      </c>
      <c r="E1433">
        <v>0</v>
      </c>
      <c r="F1433">
        <v>0</v>
      </c>
      <c r="G1433">
        <v>1</v>
      </c>
      <c r="H1433">
        <v>1</v>
      </c>
      <c r="I1433">
        <v>23.227650000000001</v>
      </c>
      <c r="J1433">
        <v>6.2174370000000003</v>
      </c>
      <c r="K1433">
        <v>6.5448000000000004</v>
      </c>
      <c r="L1433">
        <v>1</v>
      </c>
    </row>
    <row r="1434" spans="1:12" x14ac:dyDescent="0.35">
      <c r="A1434" t="s">
        <v>117</v>
      </c>
      <c r="B1434" t="s">
        <v>98</v>
      </c>
      <c r="C1434">
        <v>2014</v>
      </c>
      <c r="D1434">
        <v>0</v>
      </c>
      <c r="E1434">
        <v>0</v>
      </c>
      <c r="F1434">
        <v>0</v>
      </c>
      <c r="G1434">
        <v>1</v>
      </c>
      <c r="H1434">
        <v>1</v>
      </c>
      <c r="I1434">
        <v>17.16433</v>
      </c>
      <c r="J1434">
        <v>8.1059330000000003</v>
      </c>
      <c r="K1434">
        <v>8.0836579999999998</v>
      </c>
      <c r="L1434">
        <v>1</v>
      </c>
    </row>
    <row r="1435" spans="1:12" x14ac:dyDescent="0.35">
      <c r="A1435" t="s">
        <v>117</v>
      </c>
      <c r="B1435" t="s">
        <v>122</v>
      </c>
      <c r="C1435">
        <v>2014</v>
      </c>
      <c r="D1435">
        <v>0</v>
      </c>
      <c r="E1435">
        <v>0</v>
      </c>
      <c r="F1435">
        <v>0</v>
      </c>
      <c r="G1435">
        <v>1</v>
      </c>
      <c r="H1435">
        <v>1</v>
      </c>
      <c r="I1435">
        <v>19.389980000000001</v>
      </c>
      <c r="J1435">
        <v>8.1212400000000002</v>
      </c>
      <c r="K1435">
        <v>8.0997979999999998</v>
      </c>
      <c r="L1435">
        <v>1</v>
      </c>
    </row>
    <row r="1436" spans="1:12" x14ac:dyDescent="0.35">
      <c r="A1436" t="s">
        <v>117</v>
      </c>
      <c r="B1436" t="s">
        <v>123</v>
      </c>
      <c r="C1436">
        <v>2014</v>
      </c>
      <c r="D1436">
        <v>0</v>
      </c>
      <c r="E1436">
        <v>0</v>
      </c>
      <c r="F1436">
        <v>0</v>
      </c>
      <c r="G1436">
        <v>1</v>
      </c>
      <c r="H1436">
        <v>1</v>
      </c>
      <c r="I1436">
        <v>22.601500000000001</v>
      </c>
      <c r="J1436">
        <v>7.2809660000000003</v>
      </c>
      <c r="K1436">
        <v>7.1964199999999998</v>
      </c>
      <c r="L1436">
        <v>1</v>
      </c>
    </row>
    <row r="1437" spans="1:12" x14ac:dyDescent="0.35">
      <c r="A1437" t="s">
        <v>117</v>
      </c>
      <c r="B1437" t="s">
        <v>124</v>
      </c>
      <c r="C1437">
        <v>2014</v>
      </c>
      <c r="D1437">
        <v>0</v>
      </c>
      <c r="E1437">
        <v>0</v>
      </c>
      <c r="F1437">
        <v>0</v>
      </c>
      <c r="G1437">
        <v>1</v>
      </c>
      <c r="H1437">
        <v>1</v>
      </c>
      <c r="I1437">
        <v>19.1996</v>
      </c>
      <c r="J1437">
        <v>7.9578670000000002</v>
      </c>
      <c r="K1437">
        <v>7.942043</v>
      </c>
      <c r="L1437">
        <v>1</v>
      </c>
    </row>
    <row r="1438" spans="1:12" x14ac:dyDescent="0.35">
      <c r="A1438" t="s">
        <v>117</v>
      </c>
      <c r="B1438" t="s">
        <v>127</v>
      </c>
      <c r="C1438">
        <v>2014</v>
      </c>
      <c r="D1438">
        <v>0</v>
      </c>
      <c r="E1438">
        <v>0</v>
      </c>
      <c r="F1438">
        <v>0</v>
      </c>
      <c r="G1438">
        <v>0</v>
      </c>
      <c r="H1438">
        <v>1</v>
      </c>
      <c r="I1438">
        <v>16.835270000000001</v>
      </c>
      <c r="J1438">
        <v>7.6976940000000003</v>
      </c>
      <c r="K1438">
        <v>7.6761949999999999</v>
      </c>
      <c r="L1438">
        <v>1</v>
      </c>
    </row>
    <row r="1439" spans="1:12" x14ac:dyDescent="0.35">
      <c r="A1439" t="s">
        <v>117</v>
      </c>
      <c r="B1439" t="s">
        <v>99</v>
      </c>
      <c r="C1439">
        <v>2014</v>
      </c>
      <c r="D1439">
        <v>0</v>
      </c>
      <c r="E1439">
        <v>0</v>
      </c>
      <c r="F1439">
        <v>0</v>
      </c>
      <c r="G1439">
        <v>0</v>
      </c>
      <c r="H1439">
        <v>1</v>
      </c>
      <c r="I1439">
        <v>19.328849999999999</v>
      </c>
      <c r="J1439">
        <v>7.8137369999999997</v>
      </c>
      <c r="K1439">
        <v>7.7919939999999999</v>
      </c>
      <c r="L1439">
        <v>1</v>
      </c>
    </row>
    <row r="1440" spans="1:12" x14ac:dyDescent="0.35">
      <c r="A1440" t="s">
        <v>117</v>
      </c>
      <c r="B1440" t="s">
        <v>100</v>
      </c>
      <c r="C1440">
        <v>2014</v>
      </c>
      <c r="D1440">
        <v>0</v>
      </c>
      <c r="E1440">
        <v>0</v>
      </c>
      <c r="F1440">
        <v>0</v>
      </c>
      <c r="G1440">
        <v>0</v>
      </c>
      <c r="H1440">
        <v>0</v>
      </c>
      <c r="I1440">
        <v>18.023800000000001</v>
      </c>
      <c r="J1440">
        <v>9.4472690000000004</v>
      </c>
      <c r="K1440">
        <v>9.4486380000000008</v>
      </c>
      <c r="L1440">
        <v>0</v>
      </c>
    </row>
    <row r="1441" spans="1:12" x14ac:dyDescent="0.35">
      <c r="A1441" t="s">
        <v>117</v>
      </c>
      <c r="B1441" t="s">
        <v>113</v>
      </c>
      <c r="C1441">
        <v>2014</v>
      </c>
      <c r="D1441">
        <v>0</v>
      </c>
      <c r="E1441">
        <v>0</v>
      </c>
      <c r="F1441">
        <v>0</v>
      </c>
      <c r="G1441">
        <v>0</v>
      </c>
      <c r="H1441">
        <v>0</v>
      </c>
      <c r="I1441">
        <v>18.202780000000001</v>
      </c>
      <c r="J1441">
        <v>8.9607150000000004</v>
      </c>
      <c r="K1441">
        <v>9.0283060000000006</v>
      </c>
      <c r="L1441">
        <v>0</v>
      </c>
    </row>
    <row r="1442" spans="1:12" x14ac:dyDescent="0.35">
      <c r="A1442" t="s">
        <v>117</v>
      </c>
      <c r="B1442" t="s">
        <v>101</v>
      </c>
      <c r="C1442">
        <v>2014</v>
      </c>
      <c r="D1442">
        <v>0</v>
      </c>
      <c r="E1442">
        <v>0</v>
      </c>
      <c r="F1442">
        <v>0</v>
      </c>
      <c r="G1442">
        <v>1</v>
      </c>
      <c r="H1442">
        <v>1</v>
      </c>
      <c r="I1442">
        <v>19.76436</v>
      </c>
      <c r="J1442">
        <v>7.4010749999999996</v>
      </c>
      <c r="K1442">
        <v>7.3490089999999997</v>
      </c>
      <c r="L1442">
        <v>1</v>
      </c>
    </row>
    <row r="1443" spans="1:12" x14ac:dyDescent="0.35">
      <c r="A1443" t="s">
        <v>117</v>
      </c>
      <c r="B1443" t="s">
        <v>114</v>
      </c>
      <c r="C1443">
        <v>2014</v>
      </c>
      <c r="D1443">
        <v>0</v>
      </c>
      <c r="E1443">
        <v>0</v>
      </c>
      <c r="F1443">
        <v>0</v>
      </c>
      <c r="G1443">
        <v>1</v>
      </c>
      <c r="H1443">
        <v>1</v>
      </c>
      <c r="I1443">
        <v>21.53463</v>
      </c>
      <c r="J1443">
        <v>7.531949</v>
      </c>
      <c r="K1443">
        <v>7.4939580000000001</v>
      </c>
      <c r="L1443">
        <v>1</v>
      </c>
    </row>
    <row r="1444" spans="1:12" x14ac:dyDescent="0.35">
      <c r="A1444" t="s">
        <v>117</v>
      </c>
      <c r="B1444" t="s">
        <v>125</v>
      </c>
      <c r="C1444">
        <v>2014</v>
      </c>
      <c r="D1444">
        <v>0</v>
      </c>
      <c r="E1444">
        <v>0</v>
      </c>
      <c r="F1444">
        <v>0</v>
      </c>
      <c r="G1444">
        <v>0</v>
      </c>
      <c r="H1444">
        <v>0</v>
      </c>
      <c r="I1444">
        <v>19.134740000000001</v>
      </c>
      <c r="J1444">
        <v>9.3209700000000009</v>
      </c>
      <c r="K1444">
        <v>9.3068240000000007</v>
      </c>
      <c r="L1444">
        <v>0</v>
      </c>
    </row>
    <row r="1445" spans="1:12" x14ac:dyDescent="0.35">
      <c r="A1445" t="s">
        <v>117</v>
      </c>
      <c r="B1445" t="s">
        <v>132</v>
      </c>
      <c r="C1445">
        <v>2014</v>
      </c>
      <c r="D1445">
        <v>0</v>
      </c>
      <c r="E1445">
        <v>0</v>
      </c>
      <c r="F1445">
        <v>0</v>
      </c>
      <c r="G1445">
        <v>0</v>
      </c>
      <c r="H1445">
        <v>1</v>
      </c>
      <c r="I1445">
        <v>18.830349999999999</v>
      </c>
      <c r="J1445">
        <v>9.2540899999999997</v>
      </c>
      <c r="K1445">
        <v>9.2560040000000008</v>
      </c>
      <c r="L1445">
        <v>0</v>
      </c>
    </row>
    <row r="1446" spans="1:12" x14ac:dyDescent="0.35">
      <c r="A1446" t="s">
        <v>117</v>
      </c>
      <c r="B1446" t="s">
        <v>128</v>
      </c>
      <c r="C1446">
        <v>2014</v>
      </c>
      <c r="D1446">
        <v>0</v>
      </c>
      <c r="E1446">
        <v>0</v>
      </c>
      <c r="F1446">
        <v>0</v>
      </c>
      <c r="G1446">
        <v>0</v>
      </c>
      <c r="H1446">
        <v>1</v>
      </c>
      <c r="I1446">
        <v>17.315000000000001</v>
      </c>
      <c r="J1446">
        <v>8.0476679999999998</v>
      </c>
      <c r="K1446">
        <v>8.0253530000000008</v>
      </c>
      <c r="L1446">
        <v>1</v>
      </c>
    </row>
    <row r="1447" spans="1:12" x14ac:dyDescent="0.35">
      <c r="A1447" t="s">
        <v>117</v>
      </c>
      <c r="B1447" t="s">
        <v>102</v>
      </c>
      <c r="C1447">
        <v>2014</v>
      </c>
      <c r="D1447">
        <v>0</v>
      </c>
      <c r="E1447">
        <v>0</v>
      </c>
      <c r="F1447">
        <v>0</v>
      </c>
      <c r="G1447">
        <v>1</v>
      </c>
      <c r="H1447">
        <v>1</v>
      </c>
      <c r="I1447">
        <v>18.592110000000002</v>
      </c>
      <c r="J1447">
        <v>7.4453649999999998</v>
      </c>
      <c r="K1447">
        <v>7.4453649999999998</v>
      </c>
      <c r="L1447">
        <v>1</v>
      </c>
    </row>
    <row r="1448" spans="1:12" x14ac:dyDescent="0.35">
      <c r="A1448" t="s">
        <v>117</v>
      </c>
      <c r="B1448" t="s">
        <v>115</v>
      </c>
      <c r="C1448">
        <v>2014</v>
      </c>
      <c r="D1448">
        <v>0</v>
      </c>
      <c r="E1448">
        <v>0</v>
      </c>
      <c r="F1448">
        <v>0</v>
      </c>
      <c r="G1448">
        <v>0</v>
      </c>
      <c r="H1448">
        <v>1</v>
      </c>
      <c r="I1448">
        <v>16.546679999999999</v>
      </c>
      <c r="J1448">
        <v>8.0565859999999994</v>
      </c>
      <c r="K1448">
        <v>8.0338220000000007</v>
      </c>
      <c r="L1448">
        <v>1</v>
      </c>
    </row>
    <row r="1449" spans="1:12" x14ac:dyDescent="0.35">
      <c r="A1449" t="s">
        <v>117</v>
      </c>
      <c r="B1449" t="s">
        <v>130</v>
      </c>
      <c r="C1449">
        <v>2014</v>
      </c>
      <c r="D1449">
        <v>0</v>
      </c>
      <c r="E1449">
        <v>0</v>
      </c>
      <c r="F1449">
        <v>0</v>
      </c>
      <c r="G1449">
        <v>0</v>
      </c>
      <c r="H1449">
        <v>1</v>
      </c>
      <c r="I1449">
        <v>19.72071</v>
      </c>
      <c r="J1449">
        <v>9.0698150000000002</v>
      </c>
      <c r="K1449">
        <v>9.0652139999999992</v>
      </c>
      <c r="L1449">
        <v>0</v>
      </c>
    </row>
    <row r="1450" spans="1:12" x14ac:dyDescent="0.35">
      <c r="A1450" t="s">
        <v>117</v>
      </c>
      <c r="B1450" t="s">
        <v>103</v>
      </c>
      <c r="C1450">
        <v>2014</v>
      </c>
      <c r="D1450">
        <v>0</v>
      </c>
      <c r="E1450">
        <v>0</v>
      </c>
      <c r="F1450">
        <v>0</v>
      </c>
      <c r="G1450">
        <v>1</v>
      </c>
      <c r="H1450">
        <v>1</v>
      </c>
      <c r="I1450">
        <v>16.794609999999999</v>
      </c>
      <c r="J1450">
        <v>7.6569140000000004</v>
      </c>
      <c r="K1450">
        <v>7.6569140000000004</v>
      </c>
      <c r="L1450">
        <v>1</v>
      </c>
    </row>
    <row r="1451" spans="1:12" x14ac:dyDescent="0.35">
      <c r="A1451" t="s">
        <v>117</v>
      </c>
      <c r="B1451" t="s">
        <v>131</v>
      </c>
      <c r="C1451">
        <v>2014</v>
      </c>
      <c r="D1451">
        <v>0</v>
      </c>
      <c r="E1451">
        <v>0</v>
      </c>
      <c r="F1451">
        <v>0</v>
      </c>
      <c r="G1451">
        <v>1</v>
      </c>
      <c r="H1451">
        <v>1</v>
      </c>
      <c r="I1451">
        <v>21.139559999999999</v>
      </c>
      <c r="J1451">
        <v>7.5291300000000003</v>
      </c>
      <c r="K1451">
        <v>7.4705919999999999</v>
      </c>
      <c r="L1451">
        <v>1</v>
      </c>
    </row>
    <row r="1452" spans="1:12" x14ac:dyDescent="0.35">
      <c r="A1452" t="s">
        <v>117</v>
      </c>
      <c r="B1452" t="s">
        <v>104</v>
      </c>
      <c r="C1452">
        <v>2014</v>
      </c>
      <c r="D1452">
        <v>0</v>
      </c>
      <c r="E1452">
        <v>0</v>
      </c>
      <c r="F1452">
        <v>0</v>
      </c>
      <c r="G1452">
        <v>0</v>
      </c>
      <c r="H1452">
        <v>1</v>
      </c>
      <c r="I1452">
        <v>19.780570000000001</v>
      </c>
      <c r="J1452">
        <v>7.9155920000000002</v>
      </c>
      <c r="K1452">
        <v>7.8857749999999998</v>
      </c>
      <c r="L1452">
        <v>0</v>
      </c>
    </row>
    <row r="1453" spans="1:12" x14ac:dyDescent="0.35">
      <c r="A1453" t="s">
        <v>117</v>
      </c>
      <c r="B1453" t="s">
        <v>116</v>
      </c>
      <c r="C1453">
        <v>2014</v>
      </c>
      <c r="D1453">
        <v>0</v>
      </c>
      <c r="E1453">
        <v>0</v>
      </c>
      <c r="F1453">
        <v>0</v>
      </c>
      <c r="G1453">
        <v>0</v>
      </c>
      <c r="H1453">
        <v>1</v>
      </c>
      <c r="I1453">
        <v>20.05592</v>
      </c>
      <c r="J1453">
        <v>7.924042</v>
      </c>
      <c r="K1453">
        <v>7.8554000000000004</v>
      </c>
      <c r="L1453">
        <v>1</v>
      </c>
    </row>
    <row r="1454" spans="1:12" x14ac:dyDescent="0.35">
      <c r="A1454" t="s">
        <v>117</v>
      </c>
      <c r="B1454" t="s">
        <v>126</v>
      </c>
      <c r="C1454">
        <v>2014</v>
      </c>
      <c r="D1454">
        <v>0</v>
      </c>
      <c r="E1454">
        <v>0</v>
      </c>
      <c r="F1454">
        <v>0</v>
      </c>
      <c r="G1454">
        <v>0</v>
      </c>
      <c r="H1454">
        <v>1</v>
      </c>
      <c r="I1454">
        <v>19.263940000000002</v>
      </c>
      <c r="J1454">
        <v>8.0005179999999996</v>
      </c>
      <c r="K1454">
        <v>8.0005179999999996</v>
      </c>
      <c r="L1454">
        <v>1</v>
      </c>
    </row>
    <row r="1455" spans="1:12" x14ac:dyDescent="0.35">
      <c r="A1455" t="s">
        <v>117</v>
      </c>
      <c r="B1455" t="s">
        <v>33</v>
      </c>
      <c r="C1455">
        <v>2014</v>
      </c>
      <c r="D1455">
        <v>0</v>
      </c>
      <c r="E1455">
        <v>0</v>
      </c>
      <c r="F1455">
        <v>0</v>
      </c>
      <c r="G1455">
        <v>0</v>
      </c>
      <c r="H1455">
        <v>1</v>
      </c>
      <c r="I1455">
        <v>21.98922</v>
      </c>
      <c r="J1455">
        <v>7.366301</v>
      </c>
      <c r="K1455">
        <v>7.3533179999999998</v>
      </c>
      <c r="L1455">
        <v>1</v>
      </c>
    </row>
    <row r="1456" spans="1:12" x14ac:dyDescent="0.35">
      <c r="A1456" t="s">
        <v>117</v>
      </c>
      <c r="B1456" t="s">
        <v>129</v>
      </c>
      <c r="C1456">
        <v>2014</v>
      </c>
      <c r="D1456">
        <v>0</v>
      </c>
      <c r="E1456">
        <v>0</v>
      </c>
      <c r="F1456">
        <v>0</v>
      </c>
      <c r="G1456">
        <v>0</v>
      </c>
      <c r="H1456">
        <v>0</v>
      </c>
      <c r="I1456">
        <v>19.608630000000002</v>
      </c>
      <c r="J1456">
        <v>8.2733869999999996</v>
      </c>
      <c r="K1456">
        <v>8.4553999999999991</v>
      </c>
      <c r="L1456">
        <v>0</v>
      </c>
    </row>
    <row r="1457" spans="1:12" x14ac:dyDescent="0.35">
      <c r="A1457" t="s">
        <v>117</v>
      </c>
      <c r="B1457" t="s">
        <v>34</v>
      </c>
      <c r="C1457">
        <v>2014</v>
      </c>
      <c r="D1457">
        <v>0</v>
      </c>
      <c r="E1457">
        <v>0</v>
      </c>
      <c r="F1457">
        <v>0</v>
      </c>
      <c r="G1457">
        <v>0</v>
      </c>
      <c r="H1457">
        <v>1</v>
      </c>
      <c r="I1457">
        <v>19.371839999999999</v>
      </c>
      <c r="J1457">
        <v>7.5830830000000002</v>
      </c>
      <c r="K1457">
        <v>7.5292450000000004</v>
      </c>
      <c r="L1457">
        <v>1</v>
      </c>
    </row>
    <row r="1458" spans="1:12" x14ac:dyDescent="0.35">
      <c r="A1458" t="s">
        <v>117</v>
      </c>
      <c r="B1458" t="s">
        <v>118</v>
      </c>
      <c r="C1458">
        <v>2014</v>
      </c>
      <c r="D1458">
        <v>0</v>
      </c>
      <c r="E1458">
        <v>0</v>
      </c>
      <c r="F1458">
        <v>0</v>
      </c>
      <c r="G1458">
        <v>1</v>
      </c>
      <c r="H1458">
        <v>1</v>
      </c>
      <c r="I1458">
        <v>18.54992</v>
      </c>
      <c r="J1458">
        <v>7.7650560000000004</v>
      </c>
      <c r="K1458">
        <v>7.7392190000000003</v>
      </c>
      <c r="L1458">
        <v>1</v>
      </c>
    </row>
    <row r="1459" spans="1:12" x14ac:dyDescent="0.35">
      <c r="A1459" t="s">
        <v>117</v>
      </c>
      <c r="B1459" t="s">
        <v>105</v>
      </c>
      <c r="C1459">
        <v>2014</v>
      </c>
      <c r="D1459">
        <v>0</v>
      </c>
      <c r="E1459">
        <v>0</v>
      </c>
      <c r="F1459">
        <v>0</v>
      </c>
      <c r="G1459">
        <v>1</v>
      </c>
      <c r="H1459">
        <v>1</v>
      </c>
      <c r="I1459">
        <v>17.582930000000001</v>
      </c>
      <c r="J1459">
        <v>7.6493209999999996</v>
      </c>
      <c r="K1459">
        <v>7.6493209999999996</v>
      </c>
      <c r="L1459">
        <v>1</v>
      </c>
    </row>
    <row r="1460" spans="1:12" x14ac:dyDescent="0.35">
      <c r="A1460" t="s">
        <v>117</v>
      </c>
      <c r="B1460" t="s">
        <v>106</v>
      </c>
      <c r="C1460">
        <v>2014</v>
      </c>
      <c r="D1460">
        <v>0</v>
      </c>
      <c r="E1460">
        <v>0</v>
      </c>
      <c r="F1460">
        <v>0</v>
      </c>
      <c r="G1460">
        <v>0</v>
      </c>
      <c r="H1460">
        <v>1</v>
      </c>
      <c r="I1460">
        <v>20.272349999999999</v>
      </c>
      <c r="J1460">
        <v>8.0037199999999995</v>
      </c>
      <c r="K1460">
        <v>7.9223990000000004</v>
      </c>
      <c r="L1460">
        <v>1</v>
      </c>
    </row>
    <row r="1461" spans="1:12" x14ac:dyDescent="0.35">
      <c r="A1461" t="s">
        <v>117</v>
      </c>
      <c r="B1461" t="s">
        <v>107</v>
      </c>
      <c r="C1461">
        <v>2014</v>
      </c>
      <c r="D1461">
        <v>0</v>
      </c>
      <c r="E1461">
        <v>0</v>
      </c>
      <c r="F1461">
        <v>0</v>
      </c>
      <c r="G1461">
        <v>0</v>
      </c>
      <c r="H1461">
        <v>1</v>
      </c>
      <c r="I1461">
        <v>20.261569999999999</v>
      </c>
      <c r="J1461">
        <v>8.1855100000000007</v>
      </c>
      <c r="K1461">
        <v>8.1524819999999991</v>
      </c>
      <c r="L1461">
        <v>0</v>
      </c>
    </row>
    <row r="1462" spans="1:12" x14ac:dyDescent="0.35">
      <c r="A1462" t="s">
        <v>117</v>
      </c>
      <c r="B1462" t="s">
        <v>108</v>
      </c>
      <c r="C1462">
        <v>2014</v>
      </c>
      <c r="D1462">
        <v>0</v>
      </c>
      <c r="E1462">
        <v>0</v>
      </c>
      <c r="F1462">
        <v>0</v>
      </c>
      <c r="G1462">
        <v>0</v>
      </c>
      <c r="H1462">
        <v>0</v>
      </c>
      <c r="I1462">
        <v>18.69603</v>
      </c>
      <c r="J1462">
        <v>9.3307110000000009</v>
      </c>
      <c r="K1462">
        <v>9.3269029999999997</v>
      </c>
      <c r="L1462">
        <v>0</v>
      </c>
    </row>
    <row r="1463" spans="1:12" x14ac:dyDescent="0.35">
      <c r="A1463" t="s">
        <v>117</v>
      </c>
      <c r="B1463" t="s">
        <v>119</v>
      </c>
      <c r="C1463">
        <v>2014</v>
      </c>
      <c r="D1463">
        <v>0</v>
      </c>
      <c r="E1463">
        <v>0</v>
      </c>
      <c r="F1463">
        <v>0</v>
      </c>
      <c r="G1463">
        <v>0</v>
      </c>
      <c r="H1463">
        <v>0</v>
      </c>
      <c r="I1463">
        <v>21.8627</v>
      </c>
      <c r="J1463">
        <v>8.6567819999999998</v>
      </c>
      <c r="K1463">
        <v>8.8556349999999995</v>
      </c>
      <c r="L1463">
        <v>0</v>
      </c>
    </row>
    <row r="1464" spans="1:12" x14ac:dyDescent="0.35">
      <c r="A1464" t="s">
        <v>126</v>
      </c>
      <c r="B1464" t="s">
        <v>92</v>
      </c>
      <c r="C1464">
        <v>2014</v>
      </c>
      <c r="D1464">
        <v>0</v>
      </c>
      <c r="E1464">
        <v>0</v>
      </c>
      <c r="F1464">
        <v>0</v>
      </c>
      <c r="G1464">
        <v>0</v>
      </c>
      <c r="H1464">
        <v>0</v>
      </c>
      <c r="I1464">
        <v>18.250250000000001</v>
      </c>
      <c r="J1464">
        <v>9.6252180000000003</v>
      </c>
      <c r="K1464">
        <v>9.6252180000000003</v>
      </c>
      <c r="L1464">
        <v>0</v>
      </c>
    </row>
    <row r="1465" spans="1:12" x14ac:dyDescent="0.35">
      <c r="A1465" t="s">
        <v>126</v>
      </c>
      <c r="B1465" t="s">
        <v>109</v>
      </c>
      <c r="C1465">
        <v>2014</v>
      </c>
      <c r="D1465">
        <v>0</v>
      </c>
      <c r="E1465">
        <v>0</v>
      </c>
      <c r="F1465">
        <v>0</v>
      </c>
      <c r="G1465">
        <v>0</v>
      </c>
      <c r="H1465">
        <v>1</v>
      </c>
      <c r="I1465">
        <v>21.94314</v>
      </c>
      <c r="J1465">
        <v>6.7577030000000002</v>
      </c>
      <c r="K1465">
        <v>6.7577030000000002</v>
      </c>
      <c r="L1465">
        <v>1</v>
      </c>
    </row>
    <row r="1466" spans="1:12" x14ac:dyDescent="0.35">
      <c r="A1466" t="s">
        <v>126</v>
      </c>
      <c r="B1466" t="s">
        <v>110</v>
      </c>
      <c r="C1466">
        <v>2014</v>
      </c>
      <c r="D1466">
        <v>0</v>
      </c>
      <c r="E1466">
        <v>0</v>
      </c>
      <c r="F1466">
        <v>0</v>
      </c>
      <c r="G1466">
        <v>0</v>
      </c>
      <c r="H1466">
        <v>1</v>
      </c>
      <c r="I1466">
        <v>21.608170000000001</v>
      </c>
      <c r="J1466">
        <v>7.4822829999999998</v>
      </c>
      <c r="K1466">
        <v>7.4822829999999998</v>
      </c>
      <c r="L1466">
        <v>1</v>
      </c>
    </row>
    <row r="1467" spans="1:12" x14ac:dyDescent="0.35">
      <c r="A1467" t="s">
        <v>126</v>
      </c>
      <c r="B1467" t="s">
        <v>111</v>
      </c>
      <c r="C1467">
        <v>2014</v>
      </c>
      <c r="D1467">
        <v>1</v>
      </c>
      <c r="E1467">
        <v>0</v>
      </c>
      <c r="F1467">
        <v>0</v>
      </c>
      <c r="G1467">
        <v>0</v>
      </c>
      <c r="H1467">
        <v>1</v>
      </c>
      <c r="I1467">
        <v>21.241140000000001</v>
      </c>
      <c r="J1467">
        <v>5.7015900000000004</v>
      </c>
      <c r="K1467">
        <v>5.7015900000000004</v>
      </c>
      <c r="L1467">
        <v>1</v>
      </c>
    </row>
    <row r="1468" spans="1:12" x14ac:dyDescent="0.35">
      <c r="A1468" t="s">
        <v>126</v>
      </c>
      <c r="B1468" t="s">
        <v>112</v>
      </c>
      <c r="C1468">
        <v>2014</v>
      </c>
      <c r="D1468">
        <v>0</v>
      </c>
      <c r="E1468">
        <v>0</v>
      </c>
      <c r="F1468">
        <v>0</v>
      </c>
      <c r="G1468">
        <v>0</v>
      </c>
      <c r="H1468">
        <v>0</v>
      </c>
      <c r="I1468">
        <v>19.43347</v>
      </c>
      <c r="J1468">
        <v>9.2108039999999995</v>
      </c>
      <c r="K1468">
        <v>9.2108039999999995</v>
      </c>
      <c r="L1468">
        <v>0</v>
      </c>
    </row>
    <row r="1469" spans="1:12" x14ac:dyDescent="0.35">
      <c r="A1469" t="s">
        <v>126</v>
      </c>
      <c r="B1469" t="s">
        <v>91</v>
      </c>
      <c r="C1469">
        <v>2014</v>
      </c>
      <c r="D1469">
        <v>0</v>
      </c>
      <c r="E1469">
        <v>0</v>
      </c>
      <c r="F1469">
        <v>0</v>
      </c>
      <c r="G1469">
        <v>0</v>
      </c>
      <c r="H1469">
        <v>0</v>
      </c>
      <c r="I1469">
        <v>19.79027</v>
      </c>
      <c r="J1469">
        <v>8.914059</v>
      </c>
      <c r="K1469">
        <v>8.914059</v>
      </c>
      <c r="L1469">
        <v>0</v>
      </c>
    </row>
    <row r="1470" spans="1:12" x14ac:dyDescent="0.35">
      <c r="A1470" t="s">
        <v>126</v>
      </c>
      <c r="B1470" t="s">
        <v>120</v>
      </c>
      <c r="C1470">
        <v>2014</v>
      </c>
      <c r="D1470">
        <v>0</v>
      </c>
      <c r="E1470">
        <v>0</v>
      </c>
      <c r="F1470">
        <v>0</v>
      </c>
      <c r="G1470">
        <v>0</v>
      </c>
      <c r="H1470">
        <v>1</v>
      </c>
      <c r="I1470">
        <v>20.680430000000001</v>
      </c>
      <c r="J1470">
        <v>7.2989540000000002</v>
      </c>
      <c r="K1470">
        <v>7.2989540000000002</v>
      </c>
      <c r="L1470">
        <v>0</v>
      </c>
    </row>
    <row r="1471" spans="1:12" x14ac:dyDescent="0.35">
      <c r="A1471" t="s">
        <v>126</v>
      </c>
      <c r="B1471" t="s">
        <v>93</v>
      </c>
      <c r="C1471">
        <v>2014</v>
      </c>
      <c r="D1471">
        <v>0</v>
      </c>
      <c r="E1471">
        <v>0</v>
      </c>
      <c r="F1471">
        <v>0</v>
      </c>
      <c r="G1471">
        <v>0</v>
      </c>
      <c r="H1471">
        <v>0</v>
      </c>
      <c r="I1471">
        <v>20.56249</v>
      </c>
      <c r="J1471">
        <v>8.8650479999999998</v>
      </c>
      <c r="K1471">
        <v>8.8650479999999998</v>
      </c>
      <c r="L1471">
        <v>0</v>
      </c>
    </row>
    <row r="1472" spans="1:12" x14ac:dyDescent="0.35">
      <c r="A1472" t="s">
        <v>126</v>
      </c>
      <c r="B1472" t="s">
        <v>94</v>
      </c>
      <c r="C1472">
        <v>2014</v>
      </c>
      <c r="D1472">
        <v>0</v>
      </c>
      <c r="E1472">
        <v>0</v>
      </c>
      <c r="F1472">
        <v>0</v>
      </c>
      <c r="G1472">
        <v>0</v>
      </c>
      <c r="H1472">
        <v>1</v>
      </c>
      <c r="I1472">
        <v>18.31551</v>
      </c>
      <c r="J1472">
        <v>7.0899919999999996</v>
      </c>
      <c r="K1472">
        <v>7.0899919999999996</v>
      </c>
      <c r="L1472">
        <v>1</v>
      </c>
    </row>
    <row r="1473" spans="1:12" x14ac:dyDescent="0.35">
      <c r="A1473" t="s">
        <v>126</v>
      </c>
      <c r="B1473" t="s">
        <v>95</v>
      </c>
      <c r="C1473">
        <v>2014</v>
      </c>
      <c r="D1473">
        <v>0</v>
      </c>
      <c r="E1473">
        <v>0</v>
      </c>
      <c r="F1473">
        <v>0</v>
      </c>
      <c r="G1473">
        <v>0</v>
      </c>
      <c r="H1473">
        <v>1</v>
      </c>
      <c r="I1473">
        <v>20.678529999999999</v>
      </c>
      <c r="J1473">
        <v>6.9891759999999996</v>
      </c>
      <c r="K1473">
        <v>6.9891759999999996</v>
      </c>
      <c r="L1473">
        <v>1</v>
      </c>
    </row>
    <row r="1474" spans="1:12" x14ac:dyDescent="0.35">
      <c r="A1474" t="s">
        <v>126</v>
      </c>
      <c r="B1474" t="s">
        <v>96</v>
      </c>
      <c r="C1474">
        <v>2014</v>
      </c>
      <c r="D1474">
        <v>0</v>
      </c>
      <c r="E1474">
        <v>0</v>
      </c>
      <c r="F1474">
        <v>0</v>
      </c>
      <c r="G1474">
        <v>0</v>
      </c>
      <c r="H1474">
        <v>1</v>
      </c>
      <c r="I1474">
        <v>23.207940000000001</v>
      </c>
      <c r="J1474">
        <v>7.1692609999999997</v>
      </c>
      <c r="K1474">
        <v>7.1692609999999997</v>
      </c>
      <c r="L1474">
        <v>1</v>
      </c>
    </row>
    <row r="1475" spans="1:12" x14ac:dyDescent="0.35">
      <c r="A1475" t="s">
        <v>126</v>
      </c>
      <c r="B1475" t="s">
        <v>97</v>
      </c>
      <c r="C1475">
        <v>2014</v>
      </c>
      <c r="D1475">
        <v>0</v>
      </c>
      <c r="E1475">
        <v>0</v>
      </c>
      <c r="F1475">
        <v>0</v>
      </c>
      <c r="G1475">
        <v>0</v>
      </c>
      <c r="H1475">
        <v>1</v>
      </c>
      <c r="I1475">
        <v>19.919280000000001</v>
      </c>
      <c r="J1475">
        <v>7.3633139999999999</v>
      </c>
      <c r="K1475">
        <v>7.3633139999999999</v>
      </c>
      <c r="L1475">
        <v>1</v>
      </c>
    </row>
    <row r="1476" spans="1:12" x14ac:dyDescent="0.35">
      <c r="A1476" t="s">
        <v>126</v>
      </c>
      <c r="B1476" t="s">
        <v>121</v>
      </c>
      <c r="C1476">
        <v>2014</v>
      </c>
      <c r="D1476">
        <v>0</v>
      </c>
      <c r="E1476">
        <v>0</v>
      </c>
      <c r="F1476">
        <v>0</v>
      </c>
      <c r="G1476">
        <v>0</v>
      </c>
      <c r="H1476">
        <v>1</v>
      </c>
      <c r="I1476">
        <v>21.283010000000001</v>
      </c>
      <c r="J1476">
        <v>7.816452</v>
      </c>
      <c r="K1476">
        <v>7.816452</v>
      </c>
      <c r="L1476">
        <v>1</v>
      </c>
    </row>
    <row r="1477" spans="1:12" x14ac:dyDescent="0.35">
      <c r="A1477" t="s">
        <v>126</v>
      </c>
      <c r="B1477" t="s">
        <v>98</v>
      </c>
      <c r="C1477">
        <v>2014</v>
      </c>
      <c r="D1477">
        <v>0</v>
      </c>
      <c r="E1477">
        <v>0</v>
      </c>
      <c r="F1477">
        <v>0</v>
      </c>
      <c r="G1477">
        <v>0</v>
      </c>
      <c r="H1477">
        <v>1</v>
      </c>
      <c r="I1477">
        <v>18.421600000000002</v>
      </c>
      <c r="J1477">
        <v>7.4214900000000004</v>
      </c>
      <c r="K1477">
        <v>7.4214900000000004</v>
      </c>
      <c r="L1477">
        <v>1</v>
      </c>
    </row>
    <row r="1478" spans="1:12" x14ac:dyDescent="0.35">
      <c r="A1478" t="s">
        <v>126</v>
      </c>
      <c r="B1478" t="s">
        <v>122</v>
      </c>
      <c r="C1478">
        <v>2014</v>
      </c>
      <c r="D1478">
        <v>0</v>
      </c>
      <c r="E1478">
        <v>0</v>
      </c>
      <c r="F1478">
        <v>0</v>
      </c>
      <c r="G1478">
        <v>0</v>
      </c>
      <c r="H1478">
        <v>1</v>
      </c>
      <c r="I1478">
        <v>19.048120000000001</v>
      </c>
      <c r="J1478">
        <v>7.4676020000000003</v>
      </c>
      <c r="K1478">
        <v>7.4676020000000003</v>
      </c>
      <c r="L1478">
        <v>1</v>
      </c>
    </row>
    <row r="1479" spans="1:12" x14ac:dyDescent="0.35">
      <c r="A1479" t="s">
        <v>126</v>
      </c>
      <c r="B1479" t="s">
        <v>123</v>
      </c>
      <c r="C1479">
        <v>2014</v>
      </c>
      <c r="D1479">
        <v>0</v>
      </c>
      <c r="E1479">
        <v>0</v>
      </c>
      <c r="F1479">
        <v>0</v>
      </c>
      <c r="G1479">
        <v>0</v>
      </c>
      <c r="H1479">
        <v>1</v>
      </c>
      <c r="I1479">
        <v>22.312239999999999</v>
      </c>
      <c r="J1479">
        <v>7.538106</v>
      </c>
      <c r="K1479">
        <v>7.538106</v>
      </c>
      <c r="L1479">
        <v>1</v>
      </c>
    </row>
    <row r="1480" spans="1:12" x14ac:dyDescent="0.35">
      <c r="A1480" t="s">
        <v>126</v>
      </c>
      <c r="B1480" t="s">
        <v>124</v>
      </c>
      <c r="C1480">
        <v>2014</v>
      </c>
      <c r="D1480">
        <v>0</v>
      </c>
      <c r="E1480">
        <v>0</v>
      </c>
      <c r="F1480">
        <v>0</v>
      </c>
      <c r="G1480">
        <v>0</v>
      </c>
      <c r="H1480">
        <v>1</v>
      </c>
      <c r="I1480">
        <v>20.398769999999999</v>
      </c>
      <c r="J1480">
        <v>6.6066929999999999</v>
      </c>
      <c r="K1480">
        <v>6.6066929999999999</v>
      </c>
      <c r="L1480">
        <v>1</v>
      </c>
    </row>
    <row r="1481" spans="1:12" x14ac:dyDescent="0.35">
      <c r="A1481" t="s">
        <v>126</v>
      </c>
      <c r="B1481" t="s">
        <v>127</v>
      </c>
      <c r="C1481">
        <v>2014</v>
      </c>
      <c r="D1481">
        <v>0</v>
      </c>
      <c r="E1481">
        <v>0</v>
      </c>
      <c r="F1481">
        <v>0</v>
      </c>
      <c r="G1481">
        <v>0</v>
      </c>
      <c r="H1481">
        <v>1</v>
      </c>
      <c r="I1481">
        <v>18.965890000000002</v>
      </c>
      <c r="J1481">
        <v>6.7005499999999998</v>
      </c>
      <c r="K1481">
        <v>6.7005499999999998</v>
      </c>
      <c r="L1481">
        <v>1</v>
      </c>
    </row>
    <row r="1482" spans="1:12" x14ac:dyDescent="0.35">
      <c r="A1482" t="s">
        <v>126</v>
      </c>
      <c r="B1482" t="s">
        <v>99</v>
      </c>
      <c r="C1482">
        <v>2014</v>
      </c>
      <c r="D1482">
        <v>1</v>
      </c>
      <c r="E1482">
        <v>0</v>
      </c>
      <c r="F1482">
        <v>0</v>
      </c>
      <c r="G1482">
        <v>0</v>
      </c>
      <c r="H1482">
        <v>1</v>
      </c>
      <c r="I1482">
        <v>21.698899999999998</v>
      </c>
      <c r="J1482">
        <v>6.4704879999999996</v>
      </c>
      <c r="K1482">
        <v>6.4704879999999996</v>
      </c>
      <c r="L1482">
        <v>1</v>
      </c>
    </row>
    <row r="1483" spans="1:12" x14ac:dyDescent="0.35">
      <c r="A1483" t="s">
        <v>126</v>
      </c>
      <c r="B1483" t="s">
        <v>100</v>
      </c>
      <c r="C1483">
        <v>2014</v>
      </c>
      <c r="D1483">
        <v>0</v>
      </c>
      <c r="E1483">
        <v>0</v>
      </c>
      <c r="F1483">
        <v>0</v>
      </c>
      <c r="G1483">
        <v>0</v>
      </c>
      <c r="H1483">
        <v>0</v>
      </c>
      <c r="I1483">
        <v>17.014900000000001</v>
      </c>
      <c r="J1483">
        <v>9.1844769999999993</v>
      </c>
      <c r="K1483">
        <v>9.1844769999999993</v>
      </c>
      <c r="L1483">
        <v>0</v>
      </c>
    </row>
    <row r="1484" spans="1:12" x14ac:dyDescent="0.35">
      <c r="A1484" t="s">
        <v>126</v>
      </c>
      <c r="B1484" t="s">
        <v>113</v>
      </c>
      <c r="C1484">
        <v>2014</v>
      </c>
      <c r="D1484">
        <v>0</v>
      </c>
      <c r="E1484">
        <v>0</v>
      </c>
      <c r="F1484">
        <v>0</v>
      </c>
      <c r="G1484">
        <v>0</v>
      </c>
      <c r="H1484">
        <v>0</v>
      </c>
      <c r="I1484">
        <v>19.174479999999999</v>
      </c>
      <c r="J1484">
        <v>8.4788899999999998</v>
      </c>
      <c r="K1484">
        <v>8.4788899999999998</v>
      </c>
      <c r="L1484">
        <v>0</v>
      </c>
    </row>
    <row r="1485" spans="1:12" x14ac:dyDescent="0.35">
      <c r="A1485" t="s">
        <v>126</v>
      </c>
      <c r="B1485" t="s">
        <v>101</v>
      </c>
      <c r="C1485">
        <v>2014</v>
      </c>
      <c r="D1485">
        <v>0</v>
      </c>
      <c r="E1485">
        <v>0</v>
      </c>
      <c r="F1485">
        <v>0</v>
      </c>
      <c r="G1485">
        <v>0</v>
      </c>
      <c r="H1485">
        <v>1</v>
      </c>
      <c r="I1485">
        <v>19.432259999999999</v>
      </c>
      <c r="J1485">
        <v>7.8420059999999996</v>
      </c>
      <c r="K1485">
        <v>7.8420059999999996</v>
      </c>
      <c r="L1485">
        <v>1</v>
      </c>
    </row>
    <row r="1486" spans="1:12" x14ac:dyDescent="0.35">
      <c r="A1486" t="s">
        <v>126</v>
      </c>
      <c r="B1486" t="s">
        <v>114</v>
      </c>
      <c r="C1486">
        <v>2014</v>
      </c>
      <c r="D1486">
        <v>0</v>
      </c>
      <c r="E1486">
        <v>0</v>
      </c>
      <c r="F1486">
        <v>0</v>
      </c>
      <c r="G1486">
        <v>0</v>
      </c>
      <c r="H1486">
        <v>1</v>
      </c>
      <c r="I1486">
        <v>22.783529999999999</v>
      </c>
      <c r="J1486">
        <v>7.0399279999999997</v>
      </c>
      <c r="K1486">
        <v>7.0399279999999997</v>
      </c>
      <c r="L1486">
        <v>1</v>
      </c>
    </row>
    <row r="1487" spans="1:12" x14ac:dyDescent="0.35">
      <c r="A1487" t="s">
        <v>126</v>
      </c>
      <c r="B1487" t="s">
        <v>125</v>
      </c>
      <c r="C1487">
        <v>2014</v>
      </c>
      <c r="D1487">
        <v>0</v>
      </c>
      <c r="E1487">
        <v>0</v>
      </c>
      <c r="F1487">
        <v>0</v>
      </c>
      <c r="G1487">
        <v>0</v>
      </c>
      <c r="H1487">
        <v>0</v>
      </c>
      <c r="I1487">
        <v>19.450379999999999</v>
      </c>
      <c r="J1487">
        <v>9.0943909999999999</v>
      </c>
      <c r="K1487">
        <v>9.0943909999999999</v>
      </c>
      <c r="L1487">
        <v>0</v>
      </c>
    </row>
    <row r="1488" spans="1:12" x14ac:dyDescent="0.35">
      <c r="A1488" t="s">
        <v>126</v>
      </c>
      <c r="B1488" t="s">
        <v>132</v>
      </c>
      <c r="C1488">
        <v>2014</v>
      </c>
      <c r="D1488">
        <v>0</v>
      </c>
      <c r="E1488">
        <v>0</v>
      </c>
      <c r="F1488">
        <v>0</v>
      </c>
      <c r="G1488">
        <v>0</v>
      </c>
      <c r="H1488">
        <v>1</v>
      </c>
      <c r="I1488">
        <v>19.804819999999999</v>
      </c>
      <c r="J1488">
        <v>8.9819759999999995</v>
      </c>
      <c r="K1488">
        <v>8.9819759999999995</v>
      </c>
      <c r="L1488">
        <v>0</v>
      </c>
    </row>
    <row r="1489" spans="1:12" x14ac:dyDescent="0.35">
      <c r="A1489" t="s">
        <v>126</v>
      </c>
      <c r="B1489" t="s">
        <v>128</v>
      </c>
      <c r="C1489">
        <v>2014</v>
      </c>
      <c r="D1489">
        <v>0</v>
      </c>
      <c r="E1489">
        <v>0</v>
      </c>
      <c r="F1489">
        <v>0</v>
      </c>
      <c r="G1489">
        <v>0</v>
      </c>
      <c r="H1489">
        <v>1</v>
      </c>
      <c r="I1489">
        <v>17.841729999999998</v>
      </c>
      <c r="J1489">
        <v>7.041677</v>
      </c>
      <c r="K1489">
        <v>7.041677</v>
      </c>
      <c r="L1489">
        <v>1</v>
      </c>
    </row>
    <row r="1490" spans="1:12" x14ac:dyDescent="0.35">
      <c r="A1490" t="s">
        <v>126</v>
      </c>
      <c r="B1490" t="s">
        <v>102</v>
      </c>
      <c r="C1490">
        <v>2014</v>
      </c>
      <c r="D1490">
        <v>0</v>
      </c>
      <c r="E1490">
        <v>0</v>
      </c>
      <c r="F1490">
        <v>0</v>
      </c>
      <c r="G1490">
        <v>0</v>
      </c>
      <c r="H1490">
        <v>1</v>
      </c>
      <c r="I1490">
        <v>20.431260000000002</v>
      </c>
      <c r="J1490">
        <v>7.3889420000000001</v>
      </c>
      <c r="K1490">
        <v>7.3889420000000001</v>
      </c>
      <c r="L1490">
        <v>1</v>
      </c>
    </row>
    <row r="1491" spans="1:12" x14ac:dyDescent="0.35">
      <c r="A1491" t="s">
        <v>126</v>
      </c>
      <c r="B1491" t="s">
        <v>115</v>
      </c>
      <c r="C1491">
        <v>2014</v>
      </c>
      <c r="D1491">
        <v>0</v>
      </c>
      <c r="E1491">
        <v>0</v>
      </c>
      <c r="F1491">
        <v>0</v>
      </c>
      <c r="G1491">
        <v>0</v>
      </c>
      <c r="H1491">
        <v>1</v>
      </c>
      <c r="I1491">
        <v>16.823509999999999</v>
      </c>
      <c r="J1491">
        <v>7.2451780000000001</v>
      </c>
      <c r="K1491">
        <v>7.2451780000000001</v>
      </c>
      <c r="L1491">
        <v>1</v>
      </c>
    </row>
    <row r="1492" spans="1:12" x14ac:dyDescent="0.35">
      <c r="A1492" t="s">
        <v>126</v>
      </c>
      <c r="B1492" t="s">
        <v>130</v>
      </c>
      <c r="C1492">
        <v>2014</v>
      </c>
      <c r="D1492">
        <v>0</v>
      </c>
      <c r="E1492">
        <v>0</v>
      </c>
      <c r="F1492">
        <v>0</v>
      </c>
      <c r="G1492">
        <v>0</v>
      </c>
      <c r="H1492">
        <v>1</v>
      </c>
      <c r="I1492">
        <v>19.05106</v>
      </c>
      <c r="J1492">
        <v>9.3080230000000004</v>
      </c>
      <c r="K1492">
        <v>9.3080230000000004</v>
      </c>
      <c r="L1492">
        <v>0</v>
      </c>
    </row>
    <row r="1493" spans="1:12" x14ac:dyDescent="0.35">
      <c r="A1493" t="s">
        <v>126</v>
      </c>
      <c r="B1493" t="s">
        <v>103</v>
      </c>
      <c r="C1493">
        <v>2014</v>
      </c>
      <c r="D1493">
        <v>0</v>
      </c>
      <c r="E1493">
        <v>0</v>
      </c>
      <c r="F1493">
        <v>0</v>
      </c>
      <c r="G1493">
        <v>0</v>
      </c>
      <c r="H1493">
        <v>1</v>
      </c>
      <c r="I1493">
        <v>17.465679999999999</v>
      </c>
      <c r="J1493">
        <v>7.2183570000000001</v>
      </c>
      <c r="K1493">
        <v>7.2183570000000001</v>
      </c>
      <c r="L1493">
        <v>1</v>
      </c>
    </row>
    <row r="1494" spans="1:12" x14ac:dyDescent="0.35">
      <c r="A1494" t="s">
        <v>126</v>
      </c>
      <c r="B1494" t="s">
        <v>131</v>
      </c>
      <c r="C1494">
        <v>2014</v>
      </c>
      <c r="D1494">
        <v>0</v>
      </c>
      <c r="E1494">
        <v>0</v>
      </c>
      <c r="F1494">
        <v>0</v>
      </c>
      <c r="G1494">
        <v>0</v>
      </c>
      <c r="H1494">
        <v>1</v>
      </c>
      <c r="I1494">
        <v>21.187470000000001</v>
      </c>
      <c r="J1494">
        <v>7.4913819999999998</v>
      </c>
      <c r="K1494">
        <v>7.4913819999999998</v>
      </c>
      <c r="L1494">
        <v>1</v>
      </c>
    </row>
    <row r="1495" spans="1:12" x14ac:dyDescent="0.35">
      <c r="A1495" t="s">
        <v>126</v>
      </c>
      <c r="B1495" t="s">
        <v>104</v>
      </c>
      <c r="C1495">
        <v>2014</v>
      </c>
      <c r="D1495">
        <v>0</v>
      </c>
      <c r="E1495">
        <v>0</v>
      </c>
      <c r="F1495">
        <v>0</v>
      </c>
      <c r="G1495">
        <v>0</v>
      </c>
      <c r="H1495">
        <v>1</v>
      </c>
      <c r="I1495">
        <v>19.562629999999999</v>
      </c>
      <c r="J1495">
        <v>7.6053030000000001</v>
      </c>
      <c r="K1495">
        <v>7.6053030000000001</v>
      </c>
      <c r="L1495">
        <v>0</v>
      </c>
    </row>
    <row r="1496" spans="1:12" x14ac:dyDescent="0.35">
      <c r="A1496" t="s">
        <v>126</v>
      </c>
      <c r="B1496" t="s">
        <v>116</v>
      </c>
      <c r="C1496">
        <v>2014</v>
      </c>
      <c r="D1496">
        <v>0</v>
      </c>
      <c r="E1496">
        <v>0</v>
      </c>
      <c r="F1496">
        <v>0</v>
      </c>
      <c r="G1496">
        <v>0</v>
      </c>
      <c r="H1496">
        <v>1</v>
      </c>
      <c r="I1496">
        <v>21.063179999999999</v>
      </c>
      <c r="J1496">
        <v>6.8559070000000002</v>
      </c>
      <c r="K1496">
        <v>6.8559070000000002</v>
      </c>
      <c r="L1496">
        <v>1</v>
      </c>
    </row>
    <row r="1497" spans="1:12" x14ac:dyDescent="0.35">
      <c r="A1497" t="s">
        <v>126</v>
      </c>
      <c r="B1497" t="s">
        <v>117</v>
      </c>
      <c r="C1497">
        <v>2014</v>
      </c>
      <c r="D1497">
        <v>0</v>
      </c>
      <c r="E1497">
        <v>0</v>
      </c>
      <c r="F1497">
        <v>0</v>
      </c>
      <c r="G1497">
        <v>0</v>
      </c>
      <c r="H1497">
        <v>1</v>
      </c>
      <c r="I1497">
        <v>18.95459</v>
      </c>
      <c r="J1497">
        <v>8.0005179999999996</v>
      </c>
      <c r="K1497">
        <v>8.0005179999999996</v>
      </c>
      <c r="L1497">
        <v>1</v>
      </c>
    </row>
    <row r="1498" spans="1:12" x14ac:dyDescent="0.35">
      <c r="A1498" t="s">
        <v>126</v>
      </c>
      <c r="B1498" t="s">
        <v>33</v>
      </c>
      <c r="C1498">
        <v>2014</v>
      </c>
      <c r="D1498">
        <v>0</v>
      </c>
      <c r="E1498">
        <v>0</v>
      </c>
      <c r="F1498">
        <v>0</v>
      </c>
      <c r="G1498">
        <v>0</v>
      </c>
      <c r="H1498">
        <v>1</v>
      </c>
      <c r="I1498">
        <v>21.396940000000001</v>
      </c>
      <c r="J1498">
        <v>7.6500459999999997</v>
      </c>
      <c r="K1498">
        <v>7.6500459999999997</v>
      </c>
      <c r="L1498">
        <v>1</v>
      </c>
    </row>
    <row r="1499" spans="1:12" x14ac:dyDescent="0.35">
      <c r="A1499" t="s">
        <v>126</v>
      </c>
      <c r="B1499" t="s">
        <v>129</v>
      </c>
      <c r="C1499">
        <v>2014</v>
      </c>
      <c r="D1499">
        <v>0</v>
      </c>
      <c r="E1499">
        <v>0</v>
      </c>
      <c r="F1499">
        <v>0</v>
      </c>
      <c r="G1499">
        <v>0</v>
      </c>
      <c r="H1499">
        <v>0</v>
      </c>
      <c r="I1499">
        <v>20.748290000000001</v>
      </c>
      <c r="J1499">
        <v>7.3161379999999996</v>
      </c>
      <c r="K1499">
        <v>7.3161379999999996</v>
      </c>
      <c r="L1499">
        <v>0</v>
      </c>
    </row>
    <row r="1500" spans="1:12" x14ac:dyDescent="0.35">
      <c r="A1500" t="s">
        <v>126</v>
      </c>
      <c r="B1500" t="s">
        <v>34</v>
      </c>
      <c r="C1500">
        <v>2014</v>
      </c>
      <c r="D1500">
        <v>0</v>
      </c>
      <c r="E1500">
        <v>0</v>
      </c>
      <c r="F1500">
        <v>0</v>
      </c>
      <c r="G1500">
        <v>0</v>
      </c>
      <c r="H1500">
        <v>1</v>
      </c>
      <c r="I1500">
        <v>19.107659999999999</v>
      </c>
      <c r="J1500">
        <v>7.7945500000000001</v>
      </c>
      <c r="K1500">
        <v>7.7945500000000001</v>
      </c>
      <c r="L1500">
        <v>1</v>
      </c>
    </row>
    <row r="1501" spans="1:12" x14ac:dyDescent="0.35">
      <c r="A1501" t="s">
        <v>126</v>
      </c>
      <c r="B1501" t="s">
        <v>118</v>
      </c>
      <c r="C1501">
        <v>2014</v>
      </c>
      <c r="D1501">
        <v>0</v>
      </c>
      <c r="E1501">
        <v>0</v>
      </c>
      <c r="F1501">
        <v>0</v>
      </c>
      <c r="G1501">
        <v>0</v>
      </c>
      <c r="H1501">
        <v>1</v>
      </c>
      <c r="I1501">
        <v>20.383579999999998</v>
      </c>
      <c r="J1501">
        <v>6.6909229999999997</v>
      </c>
      <c r="K1501">
        <v>6.6909229999999997</v>
      </c>
      <c r="L1501">
        <v>1</v>
      </c>
    </row>
    <row r="1502" spans="1:12" x14ac:dyDescent="0.35">
      <c r="A1502" t="s">
        <v>126</v>
      </c>
      <c r="B1502" t="s">
        <v>105</v>
      </c>
      <c r="C1502">
        <v>2014</v>
      </c>
      <c r="D1502">
        <v>0</v>
      </c>
      <c r="E1502">
        <v>0</v>
      </c>
      <c r="F1502">
        <v>0</v>
      </c>
      <c r="G1502">
        <v>0</v>
      </c>
      <c r="H1502">
        <v>1</v>
      </c>
      <c r="I1502">
        <v>19.36016</v>
      </c>
      <c r="J1502">
        <v>6.8345729999999998</v>
      </c>
      <c r="K1502">
        <v>6.8345729999999998</v>
      </c>
      <c r="L1502">
        <v>1</v>
      </c>
    </row>
    <row r="1503" spans="1:12" x14ac:dyDescent="0.35">
      <c r="A1503" t="s">
        <v>126</v>
      </c>
      <c r="B1503" t="s">
        <v>106</v>
      </c>
      <c r="C1503">
        <v>2014</v>
      </c>
      <c r="D1503">
        <v>0</v>
      </c>
      <c r="E1503">
        <v>0</v>
      </c>
      <c r="F1503">
        <v>0</v>
      </c>
      <c r="G1503">
        <v>0</v>
      </c>
      <c r="H1503">
        <v>1</v>
      </c>
      <c r="I1503">
        <v>20.635449999999999</v>
      </c>
      <c r="J1503">
        <v>7.4653429999999998</v>
      </c>
      <c r="K1503">
        <v>7.4653429999999998</v>
      </c>
      <c r="L1503">
        <v>1</v>
      </c>
    </row>
    <row r="1504" spans="1:12" x14ac:dyDescent="0.35">
      <c r="A1504" t="s">
        <v>126</v>
      </c>
      <c r="B1504" t="s">
        <v>107</v>
      </c>
      <c r="C1504">
        <v>2014</v>
      </c>
      <c r="D1504">
        <v>0</v>
      </c>
      <c r="E1504">
        <v>0</v>
      </c>
      <c r="F1504">
        <v>1</v>
      </c>
      <c r="G1504">
        <v>0</v>
      </c>
      <c r="H1504">
        <v>1</v>
      </c>
      <c r="I1504">
        <v>21.586069999999999</v>
      </c>
      <c r="J1504">
        <v>6.6153199999999996</v>
      </c>
      <c r="K1504">
        <v>6.6153199999999996</v>
      </c>
      <c r="L1504">
        <v>0</v>
      </c>
    </row>
    <row r="1505" spans="1:12" x14ac:dyDescent="0.35">
      <c r="A1505" t="s">
        <v>126</v>
      </c>
      <c r="B1505" t="s">
        <v>108</v>
      </c>
      <c r="C1505">
        <v>2014</v>
      </c>
      <c r="D1505">
        <v>0</v>
      </c>
      <c r="E1505">
        <v>0</v>
      </c>
      <c r="F1505">
        <v>0</v>
      </c>
      <c r="G1505">
        <v>0</v>
      </c>
      <c r="H1505">
        <v>0</v>
      </c>
      <c r="I1505">
        <v>17.56363</v>
      </c>
      <c r="J1505">
        <v>9.0487590000000004</v>
      </c>
      <c r="K1505">
        <v>9.0487590000000004</v>
      </c>
      <c r="L1505">
        <v>0</v>
      </c>
    </row>
    <row r="1506" spans="1:12" x14ac:dyDescent="0.35">
      <c r="A1506" t="s">
        <v>126</v>
      </c>
      <c r="B1506" t="s">
        <v>119</v>
      </c>
      <c r="C1506">
        <v>2014</v>
      </c>
      <c r="D1506">
        <v>0</v>
      </c>
      <c r="E1506">
        <v>0</v>
      </c>
      <c r="F1506">
        <v>0</v>
      </c>
      <c r="G1506">
        <v>0</v>
      </c>
      <c r="H1506">
        <v>0</v>
      </c>
      <c r="I1506">
        <v>21.384499999999999</v>
      </c>
      <c r="J1506">
        <v>8.9871639999999999</v>
      </c>
      <c r="K1506">
        <v>8.9871639999999999</v>
      </c>
      <c r="L1506">
        <v>0</v>
      </c>
    </row>
    <row r="1507" spans="1:12" x14ac:dyDescent="0.35">
      <c r="A1507" t="s">
        <v>33</v>
      </c>
      <c r="B1507" t="s">
        <v>92</v>
      </c>
      <c r="C1507">
        <v>2014</v>
      </c>
      <c r="D1507">
        <v>0</v>
      </c>
      <c r="E1507">
        <v>1</v>
      </c>
      <c r="F1507">
        <v>1</v>
      </c>
      <c r="G1507">
        <v>0</v>
      </c>
      <c r="H1507">
        <v>0</v>
      </c>
      <c r="I1507">
        <v>22.854050000000001</v>
      </c>
      <c r="J1507">
        <v>9.7398690000000006</v>
      </c>
      <c r="K1507">
        <v>9.7151720000000008</v>
      </c>
      <c r="L1507">
        <v>0</v>
      </c>
    </row>
    <row r="1508" spans="1:12" x14ac:dyDescent="0.35">
      <c r="A1508" t="s">
        <v>33</v>
      </c>
      <c r="B1508" t="s">
        <v>109</v>
      </c>
      <c r="C1508">
        <v>2014</v>
      </c>
      <c r="D1508">
        <v>0</v>
      </c>
      <c r="E1508">
        <v>0</v>
      </c>
      <c r="F1508">
        <v>0</v>
      </c>
      <c r="G1508">
        <v>0</v>
      </c>
      <c r="H1508">
        <v>1</v>
      </c>
      <c r="I1508">
        <v>21.950279999999999</v>
      </c>
      <c r="J1508">
        <v>7.1233120000000003</v>
      </c>
      <c r="K1508">
        <v>7.2071350000000001</v>
      </c>
      <c r="L1508">
        <v>1</v>
      </c>
    </row>
    <row r="1509" spans="1:12" x14ac:dyDescent="0.35">
      <c r="A1509" t="s">
        <v>33</v>
      </c>
      <c r="B1509" t="s">
        <v>110</v>
      </c>
      <c r="C1509">
        <v>2014</v>
      </c>
      <c r="D1509">
        <v>0</v>
      </c>
      <c r="E1509">
        <v>0</v>
      </c>
      <c r="F1509">
        <v>0</v>
      </c>
      <c r="G1509">
        <v>0</v>
      </c>
      <c r="H1509">
        <v>1</v>
      </c>
      <c r="I1509">
        <v>23.73873</v>
      </c>
      <c r="J1509">
        <v>5.7821420000000003</v>
      </c>
      <c r="K1509">
        <v>6.1177849999999996</v>
      </c>
      <c r="L1509">
        <v>1</v>
      </c>
    </row>
    <row r="1510" spans="1:12" x14ac:dyDescent="0.35">
      <c r="A1510" t="s">
        <v>33</v>
      </c>
      <c r="B1510" t="s">
        <v>111</v>
      </c>
      <c r="C1510">
        <v>2014</v>
      </c>
      <c r="D1510">
        <v>0</v>
      </c>
      <c r="E1510">
        <v>0</v>
      </c>
      <c r="F1510">
        <v>0</v>
      </c>
      <c r="G1510">
        <v>0</v>
      </c>
      <c r="H1510">
        <v>1</v>
      </c>
      <c r="I1510">
        <v>20.38241</v>
      </c>
      <c r="J1510">
        <v>7.6117629999999998</v>
      </c>
      <c r="K1510">
        <v>7.6991750000000003</v>
      </c>
      <c r="L1510">
        <v>1</v>
      </c>
    </row>
    <row r="1511" spans="1:12" x14ac:dyDescent="0.35">
      <c r="A1511" t="s">
        <v>33</v>
      </c>
      <c r="B1511" t="s">
        <v>112</v>
      </c>
      <c r="C1511">
        <v>2014</v>
      </c>
      <c r="D1511">
        <v>0</v>
      </c>
      <c r="E1511">
        <v>0</v>
      </c>
      <c r="F1511">
        <v>0</v>
      </c>
      <c r="G1511">
        <v>0</v>
      </c>
      <c r="H1511">
        <v>0</v>
      </c>
      <c r="I1511">
        <v>22.183219999999999</v>
      </c>
      <c r="J1511">
        <v>9.0790410000000001</v>
      </c>
      <c r="K1511">
        <v>9.098725</v>
      </c>
      <c r="L1511">
        <v>0</v>
      </c>
    </row>
    <row r="1512" spans="1:12" x14ac:dyDescent="0.35">
      <c r="A1512" t="s">
        <v>33</v>
      </c>
      <c r="B1512" t="s">
        <v>91</v>
      </c>
      <c r="C1512">
        <v>2014</v>
      </c>
      <c r="D1512">
        <v>0</v>
      </c>
      <c r="E1512">
        <v>1</v>
      </c>
      <c r="F1512">
        <v>1</v>
      </c>
      <c r="G1512">
        <v>0</v>
      </c>
      <c r="H1512">
        <v>0</v>
      </c>
      <c r="I1512">
        <v>23.539529999999999</v>
      </c>
      <c r="J1512">
        <v>8.5896159999999995</v>
      </c>
      <c r="K1512">
        <v>8.6793119999999995</v>
      </c>
      <c r="L1512">
        <v>0</v>
      </c>
    </row>
    <row r="1513" spans="1:12" x14ac:dyDescent="0.35">
      <c r="A1513" t="s">
        <v>33</v>
      </c>
      <c r="B1513" t="s">
        <v>120</v>
      </c>
      <c r="C1513">
        <v>2014</v>
      </c>
      <c r="D1513">
        <v>0</v>
      </c>
      <c r="E1513">
        <v>0</v>
      </c>
      <c r="F1513">
        <v>0</v>
      </c>
      <c r="G1513">
        <v>0</v>
      </c>
      <c r="H1513">
        <v>1</v>
      </c>
      <c r="I1513">
        <v>23.674949999999999</v>
      </c>
      <c r="J1513">
        <v>6.6191469999999999</v>
      </c>
      <c r="K1513">
        <v>6.7894740000000002</v>
      </c>
      <c r="L1513">
        <v>0</v>
      </c>
    </row>
    <row r="1514" spans="1:12" x14ac:dyDescent="0.35">
      <c r="A1514" t="s">
        <v>33</v>
      </c>
      <c r="B1514" t="s">
        <v>93</v>
      </c>
      <c r="C1514">
        <v>2014</v>
      </c>
      <c r="D1514">
        <v>0</v>
      </c>
      <c r="E1514">
        <v>0</v>
      </c>
      <c r="F1514">
        <v>0</v>
      </c>
      <c r="G1514">
        <v>0</v>
      </c>
      <c r="H1514">
        <v>0</v>
      </c>
      <c r="I1514">
        <v>23.953589999999998</v>
      </c>
      <c r="J1514">
        <v>9.0076909999999994</v>
      </c>
      <c r="K1514">
        <v>9.0794309999999996</v>
      </c>
      <c r="L1514">
        <v>0</v>
      </c>
    </row>
    <row r="1515" spans="1:12" x14ac:dyDescent="0.35">
      <c r="A1515" t="s">
        <v>33</v>
      </c>
      <c r="B1515" t="s">
        <v>94</v>
      </c>
      <c r="C1515">
        <v>2014</v>
      </c>
      <c r="D1515">
        <v>0</v>
      </c>
      <c r="E1515">
        <v>0</v>
      </c>
      <c r="F1515">
        <v>1</v>
      </c>
      <c r="G1515">
        <v>0</v>
      </c>
      <c r="H1515">
        <v>1</v>
      </c>
      <c r="I1515">
        <v>20.759370000000001</v>
      </c>
      <c r="J1515">
        <v>8.0788820000000001</v>
      </c>
      <c r="K1515">
        <v>8.0788820000000001</v>
      </c>
      <c r="L1515">
        <v>1</v>
      </c>
    </row>
    <row r="1516" spans="1:12" x14ac:dyDescent="0.35">
      <c r="A1516" t="s">
        <v>33</v>
      </c>
      <c r="B1516" t="s">
        <v>95</v>
      </c>
      <c r="C1516">
        <v>2014</v>
      </c>
      <c r="D1516">
        <v>0</v>
      </c>
      <c r="E1516">
        <v>0</v>
      </c>
      <c r="F1516">
        <v>0</v>
      </c>
      <c r="G1516">
        <v>0</v>
      </c>
      <c r="H1516">
        <v>1</v>
      </c>
      <c r="I1516">
        <v>21.78162</v>
      </c>
      <c r="J1516">
        <v>6.9462109999999999</v>
      </c>
      <c r="K1516">
        <v>7.0719810000000001</v>
      </c>
      <c r="L1516">
        <v>1</v>
      </c>
    </row>
    <row r="1517" spans="1:12" x14ac:dyDescent="0.35">
      <c r="A1517" t="s">
        <v>33</v>
      </c>
      <c r="B1517" t="s">
        <v>96</v>
      </c>
      <c r="C1517">
        <v>2014</v>
      </c>
      <c r="D1517">
        <v>0</v>
      </c>
      <c r="E1517">
        <v>0</v>
      </c>
      <c r="F1517">
        <v>0</v>
      </c>
      <c r="G1517">
        <v>0</v>
      </c>
      <c r="H1517">
        <v>1</v>
      </c>
      <c r="I1517">
        <v>24.617249999999999</v>
      </c>
      <c r="J1517">
        <v>6.8439519999999998</v>
      </c>
      <c r="K1517">
        <v>6.7108689999999998</v>
      </c>
      <c r="L1517">
        <v>1</v>
      </c>
    </row>
    <row r="1518" spans="1:12" x14ac:dyDescent="0.35">
      <c r="A1518" t="s">
        <v>33</v>
      </c>
      <c r="B1518" t="s">
        <v>97</v>
      </c>
      <c r="C1518">
        <v>2014</v>
      </c>
      <c r="D1518">
        <v>0</v>
      </c>
      <c r="E1518">
        <v>0</v>
      </c>
      <c r="F1518">
        <v>0</v>
      </c>
      <c r="G1518">
        <v>0</v>
      </c>
      <c r="H1518">
        <v>1</v>
      </c>
      <c r="I1518">
        <v>22.749549999999999</v>
      </c>
      <c r="J1518">
        <v>6.868309</v>
      </c>
      <c r="K1518">
        <v>6.8953930000000003</v>
      </c>
      <c r="L1518">
        <v>1</v>
      </c>
    </row>
    <row r="1519" spans="1:12" x14ac:dyDescent="0.35">
      <c r="A1519" t="s">
        <v>33</v>
      </c>
      <c r="B1519" t="s">
        <v>121</v>
      </c>
      <c r="C1519">
        <v>2014</v>
      </c>
      <c r="D1519">
        <v>0</v>
      </c>
      <c r="E1519">
        <v>0</v>
      </c>
      <c r="F1519">
        <v>0</v>
      </c>
      <c r="G1519">
        <v>0</v>
      </c>
      <c r="H1519">
        <v>1</v>
      </c>
      <c r="I1519">
        <v>23.199919999999999</v>
      </c>
      <c r="J1519">
        <v>7.1403590000000001</v>
      </c>
      <c r="K1519">
        <v>7.2426839999999997</v>
      </c>
      <c r="L1519">
        <v>1</v>
      </c>
    </row>
    <row r="1520" spans="1:12" x14ac:dyDescent="0.35">
      <c r="A1520" t="s">
        <v>33</v>
      </c>
      <c r="B1520" t="s">
        <v>98</v>
      </c>
      <c r="C1520">
        <v>2014</v>
      </c>
      <c r="D1520">
        <v>0</v>
      </c>
      <c r="E1520">
        <v>0</v>
      </c>
      <c r="F1520">
        <v>0</v>
      </c>
      <c r="G1520">
        <v>0</v>
      </c>
      <c r="H1520">
        <v>1</v>
      </c>
      <c r="I1520">
        <v>19.82291</v>
      </c>
      <c r="J1520">
        <v>7.4902699999999998</v>
      </c>
      <c r="K1520">
        <v>7.4938719999999996</v>
      </c>
      <c r="L1520">
        <v>1</v>
      </c>
    </row>
    <row r="1521" spans="1:12" x14ac:dyDescent="0.35">
      <c r="A1521" t="s">
        <v>33</v>
      </c>
      <c r="B1521" t="s">
        <v>122</v>
      </c>
      <c r="C1521">
        <v>2014</v>
      </c>
      <c r="D1521">
        <v>0</v>
      </c>
      <c r="E1521">
        <v>0</v>
      </c>
      <c r="F1521">
        <v>0</v>
      </c>
      <c r="G1521">
        <v>0</v>
      </c>
      <c r="H1521">
        <v>1</v>
      </c>
      <c r="I1521">
        <v>21.997599999999998</v>
      </c>
      <c r="J1521">
        <v>7.5122720000000003</v>
      </c>
      <c r="K1521">
        <v>7.5100170000000004</v>
      </c>
      <c r="L1521">
        <v>1</v>
      </c>
    </row>
    <row r="1522" spans="1:12" x14ac:dyDescent="0.35">
      <c r="A1522" t="s">
        <v>33</v>
      </c>
      <c r="B1522" t="s">
        <v>123</v>
      </c>
      <c r="C1522">
        <v>2014</v>
      </c>
      <c r="D1522">
        <v>0</v>
      </c>
      <c r="E1522">
        <v>0</v>
      </c>
      <c r="F1522">
        <v>0</v>
      </c>
      <c r="G1522">
        <v>0</v>
      </c>
      <c r="H1522">
        <v>1</v>
      </c>
      <c r="I1522">
        <v>24.520620000000001</v>
      </c>
      <c r="J1522">
        <v>5.8377249999999998</v>
      </c>
      <c r="K1522">
        <v>6.5077379999999998</v>
      </c>
      <c r="L1522">
        <v>1</v>
      </c>
    </row>
    <row r="1523" spans="1:12" x14ac:dyDescent="0.35">
      <c r="A1523" t="s">
        <v>33</v>
      </c>
      <c r="B1523" t="s">
        <v>124</v>
      </c>
      <c r="C1523">
        <v>2014</v>
      </c>
      <c r="D1523">
        <v>0</v>
      </c>
      <c r="E1523">
        <v>0</v>
      </c>
      <c r="F1523">
        <v>0</v>
      </c>
      <c r="G1523">
        <v>0</v>
      </c>
      <c r="H1523">
        <v>1</v>
      </c>
      <c r="I1523">
        <v>21.65483</v>
      </c>
      <c r="J1523">
        <v>7.7815779999999997</v>
      </c>
      <c r="K1523">
        <v>7.8133080000000001</v>
      </c>
      <c r="L1523">
        <v>1</v>
      </c>
    </row>
    <row r="1524" spans="1:12" x14ac:dyDescent="0.35">
      <c r="A1524" t="s">
        <v>33</v>
      </c>
      <c r="B1524" t="s">
        <v>127</v>
      </c>
      <c r="C1524">
        <v>2014</v>
      </c>
      <c r="D1524">
        <v>0</v>
      </c>
      <c r="E1524">
        <v>0</v>
      </c>
      <c r="F1524">
        <v>0</v>
      </c>
      <c r="G1524">
        <v>0</v>
      </c>
      <c r="H1524">
        <v>1</v>
      </c>
      <c r="I1524">
        <v>20.050450000000001</v>
      </c>
      <c r="J1524">
        <v>7.2027450000000002</v>
      </c>
      <c r="K1524">
        <v>7.288589</v>
      </c>
      <c r="L1524">
        <v>1</v>
      </c>
    </row>
    <row r="1525" spans="1:12" x14ac:dyDescent="0.35">
      <c r="A1525" t="s">
        <v>33</v>
      </c>
      <c r="B1525" t="s">
        <v>99</v>
      </c>
      <c r="C1525">
        <v>2014</v>
      </c>
      <c r="D1525">
        <v>0</v>
      </c>
      <c r="E1525">
        <v>0</v>
      </c>
      <c r="F1525">
        <v>0</v>
      </c>
      <c r="G1525">
        <v>0</v>
      </c>
      <c r="H1525">
        <v>1</v>
      </c>
      <c r="I1525">
        <v>21.42605</v>
      </c>
      <c r="J1525">
        <v>7.2836990000000004</v>
      </c>
      <c r="K1525">
        <v>7.3536419999999998</v>
      </c>
      <c r="L1525">
        <v>1</v>
      </c>
    </row>
    <row r="1526" spans="1:12" x14ac:dyDescent="0.35">
      <c r="A1526" t="s">
        <v>33</v>
      </c>
      <c r="B1526" t="s">
        <v>100</v>
      </c>
      <c r="C1526">
        <v>2014</v>
      </c>
      <c r="D1526">
        <v>0</v>
      </c>
      <c r="E1526">
        <v>0</v>
      </c>
      <c r="F1526">
        <v>0</v>
      </c>
      <c r="G1526">
        <v>0</v>
      </c>
      <c r="H1526">
        <v>0</v>
      </c>
      <c r="I1526">
        <v>20.49475</v>
      </c>
      <c r="J1526">
        <v>9.3680810000000001</v>
      </c>
      <c r="K1526">
        <v>9.3733959999999996</v>
      </c>
      <c r="L1526">
        <v>0</v>
      </c>
    </row>
    <row r="1527" spans="1:12" x14ac:dyDescent="0.35">
      <c r="A1527" t="s">
        <v>33</v>
      </c>
      <c r="B1527" t="s">
        <v>113</v>
      </c>
      <c r="C1527">
        <v>2014</v>
      </c>
      <c r="D1527">
        <v>0</v>
      </c>
      <c r="E1527">
        <v>1</v>
      </c>
      <c r="F1527">
        <v>1</v>
      </c>
      <c r="G1527">
        <v>0</v>
      </c>
      <c r="H1527">
        <v>0</v>
      </c>
      <c r="I1527">
        <v>22.618079999999999</v>
      </c>
      <c r="J1527">
        <v>8.8139070000000004</v>
      </c>
      <c r="K1527">
        <v>8.9226419999999997</v>
      </c>
      <c r="L1527">
        <v>0</v>
      </c>
    </row>
    <row r="1528" spans="1:12" x14ac:dyDescent="0.35">
      <c r="A1528" t="s">
        <v>33</v>
      </c>
      <c r="B1528" t="s">
        <v>101</v>
      </c>
      <c r="C1528">
        <v>2014</v>
      </c>
      <c r="D1528">
        <v>0</v>
      </c>
      <c r="E1528">
        <v>1</v>
      </c>
      <c r="F1528">
        <v>1</v>
      </c>
      <c r="G1528">
        <v>0</v>
      </c>
      <c r="H1528">
        <v>1</v>
      </c>
      <c r="I1528">
        <v>24.199560000000002</v>
      </c>
      <c r="J1528">
        <v>6.1339180000000004</v>
      </c>
      <c r="K1528">
        <v>5.8979520000000001</v>
      </c>
      <c r="L1528">
        <v>1</v>
      </c>
    </row>
    <row r="1529" spans="1:12" x14ac:dyDescent="0.35">
      <c r="A1529" t="s">
        <v>33</v>
      </c>
      <c r="B1529" t="s">
        <v>114</v>
      </c>
      <c r="C1529">
        <v>2014</v>
      </c>
      <c r="D1529">
        <v>0</v>
      </c>
      <c r="E1529">
        <v>0</v>
      </c>
      <c r="F1529">
        <v>0</v>
      </c>
      <c r="G1529">
        <v>0</v>
      </c>
      <c r="H1529">
        <v>1</v>
      </c>
      <c r="I1529">
        <v>23.769780000000001</v>
      </c>
      <c r="J1529">
        <v>7.2715069999999997</v>
      </c>
      <c r="K1529">
        <v>7.2536990000000001</v>
      </c>
      <c r="L1529">
        <v>1</v>
      </c>
    </row>
    <row r="1530" spans="1:12" x14ac:dyDescent="0.35">
      <c r="A1530" t="s">
        <v>33</v>
      </c>
      <c r="B1530" t="s">
        <v>125</v>
      </c>
      <c r="C1530">
        <v>2014</v>
      </c>
      <c r="D1530">
        <v>0</v>
      </c>
      <c r="E1530">
        <v>0</v>
      </c>
      <c r="F1530">
        <v>0</v>
      </c>
      <c r="G1530">
        <v>0</v>
      </c>
      <c r="H1530">
        <v>0</v>
      </c>
      <c r="I1530">
        <v>22.9495</v>
      </c>
      <c r="J1530">
        <v>9.1683579999999996</v>
      </c>
      <c r="K1530">
        <v>9.1560500000000005</v>
      </c>
      <c r="L1530">
        <v>0</v>
      </c>
    </row>
    <row r="1531" spans="1:12" x14ac:dyDescent="0.35">
      <c r="A1531" t="s">
        <v>33</v>
      </c>
      <c r="B1531" t="s">
        <v>132</v>
      </c>
      <c r="C1531">
        <v>2014</v>
      </c>
      <c r="D1531">
        <v>0</v>
      </c>
      <c r="E1531">
        <v>0</v>
      </c>
      <c r="F1531">
        <v>0</v>
      </c>
      <c r="G1531">
        <v>0</v>
      </c>
      <c r="H1531">
        <v>1</v>
      </c>
      <c r="I1531">
        <v>22.8855</v>
      </c>
      <c r="J1531">
        <v>9.0926679999999998</v>
      </c>
      <c r="K1531">
        <v>9.1001799999999999</v>
      </c>
      <c r="L1531">
        <v>0</v>
      </c>
    </row>
    <row r="1532" spans="1:12" x14ac:dyDescent="0.35">
      <c r="A1532" t="s">
        <v>33</v>
      </c>
      <c r="B1532" t="s">
        <v>128</v>
      </c>
      <c r="C1532">
        <v>2014</v>
      </c>
      <c r="D1532">
        <v>0</v>
      </c>
      <c r="E1532">
        <v>0</v>
      </c>
      <c r="F1532">
        <v>0</v>
      </c>
      <c r="G1532">
        <v>0</v>
      </c>
      <c r="H1532">
        <v>1</v>
      </c>
      <c r="I1532">
        <v>20.06542</v>
      </c>
      <c r="J1532">
        <v>7.4578430000000004</v>
      </c>
      <c r="K1532">
        <v>7.4826040000000003</v>
      </c>
      <c r="L1532">
        <v>1</v>
      </c>
    </row>
    <row r="1533" spans="1:12" x14ac:dyDescent="0.35">
      <c r="A1533" t="s">
        <v>33</v>
      </c>
      <c r="B1533" t="s">
        <v>102</v>
      </c>
      <c r="C1533">
        <v>2014</v>
      </c>
      <c r="D1533">
        <v>0</v>
      </c>
      <c r="E1533">
        <v>0</v>
      </c>
      <c r="F1533">
        <v>0</v>
      </c>
      <c r="G1533">
        <v>0</v>
      </c>
      <c r="H1533">
        <v>1</v>
      </c>
      <c r="I1533">
        <v>23.890779999999999</v>
      </c>
      <c r="J1533">
        <v>6.204256</v>
      </c>
      <c r="K1533">
        <v>6.204256</v>
      </c>
      <c r="L1533">
        <v>1</v>
      </c>
    </row>
    <row r="1534" spans="1:12" x14ac:dyDescent="0.35">
      <c r="A1534" t="s">
        <v>33</v>
      </c>
      <c r="B1534" t="s">
        <v>115</v>
      </c>
      <c r="C1534">
        <v>2014</v>
      </c>
      <c r="D1534">
        <v>0</v>
      </c>
      <c r="E1534">
        <v>0</v>
      </c>
      <c r="F1534">
        <v>0</v>
      </c>
      <c r="G1534">
        <v>0</v>
      </c>
      <c r="H1534">
        <v>1</v>
      </c>
      <c r="I1534">
        <v>19.60793</v>
      </c>
      <c r="J1534">
        <v>7.4288679999999996</v>
      </c>
      <c r="K1534">
        <v>7.4446009999999996</v>
      </c>
      <c r="L1534">
        <v>1</v>
      </c>
    </row>
    <row r="1535" spans="1:12" x14ac:dyDescent="0.35">
      <c r="A1535" t="s">
        <v>33</v>
      </c>
      <c r="B1535" t="s">
        <v>130</v>
      </c>
      <c r="C1535">
        <v>2014</v>
      </c>
      <c r="D1535">
        <v>0</v>
      </c>
      <c r="E1535">
        <v>0</v>
      </c>
      <c r="F1535">
        <v>0</v>
      </c>
      <c r="G1535">
        <v>0</v>
      </c>
      <c r="H1535">
        <v>1</v>
      </c>
      <c r="I1535">
        <v>21.644649999999999</v>
      </c>
      <c r="J1535">
        <v>9.0986499999999992</v>
      </c>
      <c r="K1535">
        <v>9.0741379999999996</v>
      </c>
      <c r="L1535">
        <v>0</v>
      </c>
    </row>
    <row r="1536" spans="1:12" x14ac:dyDescent="0.35">
      <c r="A1536" t="s">
        <v>33</v>
      </c>
      <c r="B1536" t="s">
        <v>103</v>
      </c>
      <c r="C1536">
        <v>2014</v>
      </c>
      <c r="D1536">
        <v>0</v>
      </c>
      <c r="E1536">
        <v>1</v>
      </c>
      <c r="F1536">
        <v>1</v>
      </c>
      <c r="G1536">
        <v>0</v>
      </c>
      <c r="H1536">
        <v>1</v>
      </c>
      <c r="I1536">
        <v>21.393529999999998</v>
      </c>
      <c r="J1536">
        <v>7.6453670000000002</v>
      </c>
      <c r="K1536">
        <v>7.6453670000000002</v>
      </c>
      <c r="L1536">
        <v>1</v>
      </c>
    </row>
    <row r="1537" spans="1:12" x14ac:dyDescent="0.35">
      <c r="A1537" t="s">
        <v>33</v>
      </c>
      <c r="B1537" t="s">
        <v>131</v>
      </c>
      <c r="C1537">
        <v>2014</v>
      </c>
      <c r="D1537">
        <v>0</v>
      </c>
      <c r="E1537">
        <v>0</v>
      </c>
      <c r="F1537">
        <v>0</v>
      </c>
      <c r="G1537">
        <v>0</v>
      </c>
      <c r="H1537">
        <v>1</v>
      </c>
      <c r="I1537">
        <v>23.52835</v>
      </c>
      <c r="J1537">
        <v>5.8890640000000003</v>
      </c>
      <c r="K1537">
        <v>6.0846309999999999</v>
      </c>
      <c r="L1537">
        <v>1</v>
      </c>
    </row>
    <row r="1538" spans="1:12" x14ac:dyDescent="0.35">
      <c r="A1538" t="s">
        <v>33</v>
      </c>
      <c r="B1538" t="s">
        <v>104</v>
      </c>
      <c r="C1538">
        <v>2014</v>
      </c>
      <c r="D1538">
        <v>0</v>
      </c>
      <c r="E1538">
        <v>0</v>
      </c>
      <c r="F1538">
        <v>0</v>
      </c>
      <c r="G1538">
        <v>0</v>
      </c>
      <c r="H1538">
        <v>1</v>
      </c>
      <c r="I1538">
        <v>22.95777</v>
      </c>
      <c r="J1538">
        <v>7.0547409999999999</v>
      </c>
      <c r="K1538">
        <v>7.0247549999999999</v>
      </c>
      <c r="L1538">
        <v>0</v>
      </c>
    </row>
    <row r="1539" spans="1:12" x14ac:dyDescent="0.35">
      <c r="A1539" t="s">
        <v>33</v>
      </c>
      <c r="B1539" t="s">
        <v>116</v>
      </c>
      <c r="C1539">
        <v>2014</v>
      </c>
      <c r="D1539">
        <v>0</v>
      </c>
      <c r="E1539">
        <v>0</v>
      </c>
      <c r="F1539">
        <v>0</v>
      </c>
      <c r="G1539">
        <v>0</v>
      </c>
      <c r="H1539">
        <v>1</v>
      </c>
      <c r="I1539">
        <v>22.638120000000001</v>
      </c>
      <c r="J1539">
        <v>7.2827010000000003</v>
      </c>
      <c r="K1539">
        <v>7.2523080000000002</v>
      </c>
      <c r="L1539">
        <v>1</v>
      </c>
    </row>
    <row r="1540" spans="1:12" x14ac:dyDescent="0.35">
      <c r="A1540" t="s">
        <v>33</v>
      </c>
      <c r="B1540" t="s">
        <v>117</v>
      </c>
      <c r="C1540">
        <v>2014</v>
      </c>
      <c r="D1540">
        <v>0</v>
      </c>
      <c r="E1540">
        <v>0</v>
      </c>
      <c r="F1540">
        <v>0</v>
      </c>
      <c r="G1540">
        <v>0</v>
      </c>
      <c r="H1540">
        <v>1</v>
      </c>
      <c r="I1540">
        <v>21.803429999999999</v>
      </c>
      <c r="J1540">
        <v>7.366301</v>
      </c>
      <c r="K1540">
        <v>7.3533179999999998</v>
      </c>
      <c r="L1540">
        <v>1</v>
      </c>
    </row>
    <row r="1541" spans="1:12" x14ac:dyDescent="0.35">
      <c r="A1541" t="s">
        <v>33</v>
      </c>
      <c r="B1541" t="s">
        <v>126</v>
      </c>
      <c r="C1541">
        <v>2014</v>
      </c>
      <c r="D1541">
        <v>0</v>
      </c>
      <c r="E1541">
        <v>0</v>
      </c>
      <c r="F1541">
        <v>0</v>
      </c>
      <c r="G1541">
        <v>0</v>
      </c>
      <c r="H1541">
        <v>1</v>
      </c>
      <c r="I1541">
        <v>21.115970000000001</v>
      </c>
      <c r="J1541">
        <v>7.6500459999999997</v>
      </c>
      <c r="K1541">
        <v>7.6500459999999997</v>
      </c>
      <c r="L1541">
        <v>1</v>
      </c>
    </row>
    <row r="1542" spans="1:12" x14ac:dyDescent="0.35">
      <c r="A1542" t="s">
        <v>33</v>
      </c>
      <c r="B1542" t="s">
        <v>129</v>
      </c>
      <c r="C1542">
        <v>2014</v>
      </c>
      <c r="D1542">
        <v>0</v>
      </c>
      <c r="E1542">
        <v>0</v>
      </c>
      <c r="F1542">
        <v>0</v>
      </c>
      <c r="G1542">
        <v>0</v>
      </c>
      <c r="H1542">
        <v>0</v>
      </c>
      <c r="I1542">
        <v>23.351520000000001</v>
      </c>
      <c r="J1542">
        <v>7.8306589999999998</v>
      </c>
      <c r="K1542">
        <v>8.129588</v>
      </c>
      <c r="L1542">
        <v>0</v>
      </c>
    </row>
    <row r="1543" spans="1:12" x14ac:dyDescent="0.35">
      <c r="A1543" t="s">
        <v>33</v>
      </c>
      <c r="B1543" t="s">
        <v>34</v>
      </c>
      <c r="C1543">
        <v>2014</v>
      </c>
      <c r="D1543">
        <v>1</v>
      </c>
      <c r="E1543">
        <v>1</v>
      </c>
      <c r="F1543">
        <v>1</v>
      </c>
      <c r="G1543">
        <v>1</v>
      </c>
      <c r="H1543">
        <v>1</v>
      </c>
      <c r="I1543">
        <v>25.406680000000001</v>
      </c>
      <c r="J1543">
        <v>6.2806639999999998</v>
      </c>
      <c r="K1543">
        <v>6.057493</v>
      </c>
      <c r="L1543">
        <v>1</v>
      </c>
    </row>
    <row r="1544" spans="1:12" x14ac:dyDescent="0.35">
      <c r="A1544" t="s">
        <v>33</v>
      </c>
      <c r="B1544" t="s">
        <v>118</v>
      </c>
      <c r="C1544">
        <v>2014</v>
      </c>
      <c r="D1544">
        <v>0</v>
      </c>
      <c r="E1544">
        <v>0</v>
      </c>
      <c r="F1544">
        <v>0</v>
      </c>
      <c r="G1544">
        <v>0</v>
      </c>
      <c r="H1544">
        <v>1</v>
      </c>
      <c r="I1544">
        <v>20.486930000000001</v>
      </c>
      <c r="J1544">
        <v>7.1681280000000003</v>
      </c>
      <c r="K1544">
        <v>7.2446529999999996</v>
      </c>
      <c r="L1544">
        <v>1</v>
      </c>
    </row>
    <row r="1545" spans="1:12" x14ac:dyDescent="0.35">
      <c r="A1545" t="s">
        <v>33</v>
      </c>
      <c r="B1545" t="s">
        <v>105</v>
      </c>
      <c r="C1545">
        <v>2014</v>
      </c>
      <c r="D1545">
        <v>0</v>
      </c>
      <c r="E1545">
        <v>0</v>
      </c>
      <c r="F1545">
        <v>0</v>
      </c>
      <c r="G1545">
        <v>0</v>
      </c>
      <c r="H1545">
        <v>1</v>
      </c>
      <c r="I1545">
        <v>19.759150000000002</v>
      </c>
      <c r="J1545">
        <v>7.1167569999999998</v>
      </c>
      <c r="K1545">
        <v>7.1167569999999998</v>
      </c>
      <c r="L1545">
        <v>1</v>
      </c>
    </row>
    <row r="1546" spans="1:12" x14ac:dyDescent="0.35">
      <c r="A1546" t="s">
        <v>33</v>
      </c>
      <c r="B1546" t="s">
        <v>106</v>
      </c>
      <c r="C1546">
        <v>2014</v>
      </c>
      <c r="D1546">
        <v>0</v>
      </c>
      <c r="E1546">
        <v>0</v>
      </c>
      <c r="F1546">
        <v>0</v>
      </c>
      <c r="G1546">
        <v>0</v>
      </c>
      <c r="H1546">
        <v>1</v>
      </c>
      <c r="I1546">
        <v>23.12622</v>
      </c>
      <c r="J1546">
        <v>7.2723620000000002</v>
      </c>
      <c r="K1546">
        <v>7.1590660000000002</v>
      </c>
      <c r="L1546">
        <v>1</v>
      </c>
    </row>
    <row r="1547" spans="1:12" x14ac:dyDescent="0.35">
      <c r="A1547" t="s">
        <v>33</v>
      </c>
      <c r="B1547" t="s">
        <v>107</v>
      </c>
      <c r="C1547">
        <v>2014</v>
      </c>
      <c r="D1547">
        <v>0</v>
      </c>
      <c r="E1547">
        <v>0</v>
      </c>
      <c r="F1547">
        <v>0</v>
      </c>
      <c r="G1547">
        <v>0</v>
      </c>
      <c r="H1547">
        <v>1</v>
      </c>
      <c r="I1547">
        <v>22.471910000000001</v>
      </c>
      <c r="J1547">
        <v>7.9520819999999999</v>
      </c>
      <c r="K1547">
        <v>7.9734790000000002</v>
      </c>
      <c r="L1547">
        <v>0</v>
      </c>
    </row>
    <row r="1548" spans="1:12" x14ac:dyDescent="0.35">
      <c r="A1548" t="s">
        <v>33</v>
      </c>
      <c r="B1548" t="s">
        <v>108</v>
      </c>
      <c r="C1548">
        <v>2014</v>
      </c>
      <c r="D1548">
        <v>0</v>
      </c>
      <c r="E1548">
        <v>0</v>
      </c>
      <c r="F1548">
        <v>0</v>
      </c>
      <c r="G1548">
        <v>0</v>
      </c>
      <c r="H1548">
        <v>0</v>
      </c>
      <c r="I1548">
        <v>21.36187</v>
      </c>
      <c r="J1548">
        <v>9.1901349999999997</v>
      </c>
      <c r="K1548">
        <v>9.1928359999999998</v>
      </c>
      <c r="L1548">
        <v>0</v>
      </c>
    </row>
    <row r="1549" spans="1:12" x14ac:dyDescent="0.35">
      <c r="A1549" t="s">
        <v>33</v>
      </c>
      <c r="B1549" t="s">
        <v>119</v>
      </c>
      <c r="C1549">
        <v>2014</v>
      </c>
      <c r="D1549">
        <v>0</v>
      </c>
      <c r="E1549">
        <v>1</v>
      </c>
      <c r="F1549">
        <v>1</v>
      </c>
      <c r="G1549">
        <v>0</v>
      </c>
      <c r="H1549">
        <v>0</v>
      </c>
      <c r="I1549">
        <v>25.096589999999999</v>
      </c>
      <c r="J1549">
        <v>8.68459</v>
      </c>
      <c r="K1549">
        <v>8.8383900000000004</v>
      </c>
      <c r="L1549">
        <v>0</v>
      </c>
    </row>
    <row r="1550" spans="1:12" x14ac:dyDescent="0.35">
      <c r="A1550" t="s">
        <v>129</v>
      </c>
      <c r="B1550" t="s">
        <v>92</v>
      </c>
      <c r="C1550">
        <v>2014</v>
      </c>
      <c r="D1550">
        <v>0</v>
      </c>
      <c r="E1550">
        <v>0</v>
      </c>
      <c r="F1550">
        <v>0</v>
      </c>
      <c r="G1550">
        <v>0</v>
      </c>
      <c r="H1550">
        <v>0</v>
      </c>
      <c r="I1550">
        <v>20.775700000000001</v>
      </c>
      <c r="J1550">
        <v>9.5794829999999997</v>
      </c>
      <c r="K1550">
        <v>9.4942069999999994</v>
      </c>
      <c r="L1550">
        <v>0</v>
      </c>
    </row>
    <row r="1551" spans="1:12" x14ac:dyDescent="0.35">
      <c r="A1551" t="s">
        <v>129</v>
      </c>
      <c r="B1551" t="s">
        <v>109</v>
      </c>
      <c r="C1551">
        <v>2014</v>
      </c>
      <c r="D1551">
        <v>0</v>
      </c>
      <c r="E1551">
        <v>0</v>
      </c>
      <c r="F1551">
        <v>0</v>
      </c>
      <c r="G1551">
        <v>0</v>
      </c>
      <c r="H1551">
        <v>0</v>
      </c>
      <c r="I1551">
        <v>22.408919999999998</v>
      </c>
      <c r="J1551">
        <v>7.4256060000000002</v>
      </c>
      <c r="K1551">
        <v>7.8447370000000003</v>
      </c>
      <c r="L1551">
        <v>0</v>
      </c>
    </row>
    <row r="1552" spans="1:12" x14ac:dyDescent="0.35">
      <c r="A1552" t="s">
        <v>129</v>
      </c>
      <c r="B1552" t="s">
        <v>110</v>
      </c>
      <c r="C1552">
        <v>2014</v>
      </c>
      <c r="D1552">
        <v>0</v>
      </c>
      <c r="E1552">
        <v>0</v>
      </c>
      <c r="F1552">
        <v>0</v>
      </c>
      <c r="G1552">
        <v>0</v>
      </c>
      <c r="H1552">
        <v>0</v>
      </c>
      <c r="I1552">
        <v>22.45261</v>
      </c>
      <c r="J1552">
        <v>7.725867</v>
      </c>
      <c r="K1552">
        <v>8.0454489999999996</v>
      </c>
      <c r="L1552">
        <v>0</v>
      </c>
    </row>
    <row r="1553" spans="1:12" x14ac:dyDescent="0.35">
      <c r="A1553" t="s">
        <v>129</v>
      </c>
      <c r="B1553" t="s">
        <v>111</v>
      </c>
      <c r="C1553">
        <v>2014</v>
      </c>
      <c r="D1553">
        <v>0</v>
      </c>
      <c r="E1553">
        <v>0</v>
      </c>
      <c r="F1553">
        <v>0</v>
      </c>
      <c r="G1553">
        <v>0</v>
      </c>
      <c r="H1553">
        <v>0</v>
      </c>
      <c r="I1553">
        <v>20.52826</v>
      </c>
      <c r="J1553">
        <v>7.4878629999999999</v>
      </c>
      <c r="K1553">
        <v>7.8295079999999997</v>
      </c>
      <c r="L1553">
        <v>0</v>
      </c>
    </row>
    <row r="1554" spans="1:12" x14ac:dyDescent="0.35">
      <c r="A1554" t="s">
        <v>129</v>
      </c>
      <c r="B1554" t="s">
        <v>112</v>
      </c>
      <c r="C1554">
        <v>2014</v>
      </c>
      <c r="D1554">
        <v>0</v>
      </c>
      <c r="E1554">
        <v>0</v>
      </c>
      <c r="F1554">
        <v>0</v>
      </c>
      <c r="G1554">
        <v>0</v>
      </c>
      <c r="H1554">
        <v>0</v>
      </c>
      <c r="I1554">
        <v>21.352070000000001</v>
      </c>
      <c r="J1554">
        <v>9.3211220000000008</v>
      </c>
      <c r="K1554">
        <v>9.3978090000000005</v>
      </c>
      <c r="L1554">
        <v>0</v>
      </c>
    </row>
    <row r="1555" spans="1:12" x14ac:dyDescent="0.35">
      <c r="A1555" t="s">
        <v>129</v>
      </c>
      <c r="B1555" t="s">
        <v>91</v>
      </c>
      <c r="C1555">
        <v>2014</v>
      </c>
      <c r="D1555">
        <v>0</v>
      </c>
      <c r="E1555">
        <v>0</v>
      </c>
      <c r="F1555">
        <v>0</v>
      </c>
      <c r="G1555">
        <v>0</v>
      </c>
      <c r="H1555">
        <v>0</v>
      </c>
      <c r="I1555">
        <v>21.97861</v>
      </c>
      <c r="J1555">
        <v>8.8796800000000005</v>
      </c>
      <c r="K1555">
        <v>8.9736569999999993</v>
      </c>
      <c r="L1555">
        <v>0</v>
      </c>
    </row>
    <row r="1556" spans="1:12" x14ac:dyDescent="0.35">
      <c r="A1556" t="s">
        <v>129</v>
      </c>
      <c r="B1556" t="s">
        <v>120</v>
      </c>
      <c r="C1556">
        <v>2014</v>
      </c>
      <c r="D1556">
        <v>0</v>
      </c>
      <c r="E1556">
        <v>0</v>
      </c>
      <c r="F1556">
        <v>0</v>
      </c>
      <c r="G1556">
        <v>0</v>
      </c>
      <c r="H1556">
        <v>0</v>
      </c>
      <c r="I1556">
        <v>22.82274</v>
      </c>
      <c r="J1556">
        <v>7.7408390000000002</v>
      </c>
      <c r="K1556">
        <v>8.0567150000000005</v>
      </c>
      <c r="L1556">
        <v>0</v>
      </c>
    </row>
    <row r="1557" spans="1:12" x14ac:dyDescent="0.35">
      <c r="A1557" t="s">
        <v>129</v>
      </c>
      <c r="B1557" t="s">
        <v>93</v>
      </c>
      <c r="C1557">
        <v>2014</v>
      </c>
      <c r="D1557">
        <v>1</v>
      </c>
      <c r="E1557">
        <v>0</v>
      </c>
      <c r="F1557">
        <v>0</v>
      </c>
      <c r="G1557">
        <v>0</v>
      </c>
      <c r="H1557">
        <v>0</v>
      </c>
      <c r="I1557">
        <v>24.161210000000001</v>
      </c>
      <c r="J1557">
        <v>8.6664680000000001</v>
      </c>
      <c r="K1557">
        <v>8.6319250000000007</v>
      </c>
      <c r="L1557">
        <v>0</v>
      </c>
    </row>
    <row r="1558" spans="1:12" x14ac:dyDescent="0.35">
      <c r="A1558" t="s">
        <v>129</v>
      </c>
      <c r="B1558" t="s">
        <v>94</v>
      </c>
      <c r="C1558">
        <v>2014</v>
      </c>
      <c r="D1558">
        <v>0</v>
      </c>
      <c r="E1558">
        <v>0</v>
      </c>
      <c r="F1558">
        <v>0</v>
      </c>
      <c r="G1558">
        <v>0</v>
      </c>
      <c r="H1558">
        <v>0</v>
      </c>
      <c r="I1558">
        <v>20.479949999999999</v>
      </c>
      <c r="J1558">
        <v>7.7465270000000004</v>
      </c>
      <c r="K1558">
        <v>7.7465270000000004</v>
      </c>
      <c r="L1558">
        <v>0</v>
      </c>
    </row>
    <row r="1559" spans="1:12" x14ac:dyDescent="0.35">
      <c r="A1559" t="s">
        <v>129</v>
      </c>
      <c r="B1559" t="s">
        <v>95</v>
      </c>
      <c r="C1559">
        <v>2014</v>
      </c>
      <c r="D1559">
        <v>0</v>
      </c>
      <c r="E1559">
        <v>0</v>
      </c>
      <c r="F1559">
        <v>0</v>
      </c>
      <c r="G1559">
        <v>0</v>
      </c>
      <c r="H1559">
        <v>0</v>
      </c>
      <c r="I1559">
        <v>22.397690000000001</v>
      </c>
      <c r="J1559">
        <v>7.4243430000000004</v>
      </c>
      <c r="K1559">
        <v>7.8403850000000004</v>
      </c>
      <c r="L1559">
        <v>0</v>
      </c>
    </row>
    <row r="1560" spans="1:12" x14ac:dyDescent="0.35">
      <c r="A1560" t="s">
        <v>129</v>
      </c>
      <c r="B1560" t="s">
        <v>96</v>
      </c>
      <c r="C1560">
        <v>2014</v>
      </c>
      <c r="D1560">
        <v>0</v>
      </c>
      <c r="E1560">
        <v>0</v>
      </c>
      <c r="F1560">
        <v>0</v>
      </c>
      <c r="G1560">
        <v>0</v>
      </c>
      <c r="H1560">
        <v>0</v>
      </c>
      <c r="I1560">
        <v>24.125599999999999</v>
      </c>
      <c r="J1560">
        <v>7.3888530000000001</v>
      </c>
      <c r="K1560">
        <v>7.9244779999999997</v>
      </c>
      <c r="L1560">
        <v>0</v>
      </c>
    </row>
    <row r="1561" spans="1:12" x14ac:dyDescent="0.35">
      <c r="A1561" t="s">
        <v>129</v>
      </c>
      <c r="B1561" t="s">
        <v>97</v>
      </c>
      <c r="C1561">
        <v>2014</v>
      </c>
      <c r="D1561">
        <v>0</v>
      </c>
      <c r="E1561">
        <v>0</v>
      </c>
      <c r="F1561">
        <v>0</v>
      </c>
      <c r="G1561">
        <v>0</v>
      </c>
      <c r="H1561">
        <v>0</v>
      </c>
      <c r="I1561">
        <v>20.820129999999999</v>
      </c>
      <c r="J1561">
        <v>7.3589830000000003</v>
      </c>
      <c r="K1561">
        <v>7.7990839999999997</v>
      </c>
      <c r="L1561">
        <v>0</v>
      </c>
    </row>
    <row r="1562" spans="1:12" x14ac:dyDescent="0.35">
      <c r="A1562" t="s">
        <v>129</v>
      </c>
      <c r="B1562" t="s">
        <v>121</v>
      </c>
      <c r="C1562">
        <v>2014</v>
      </c>
      <c r="D1562">
        <v>0</v>
      </c>
      <c r="E1562">
        <v>0</v>
      </c>
      <c r="F1562">
        <v>0</v>
      </c>
      <c r="G1562">
        <v>0</v>
      </c>
      <c r="H1562">
        <v>0</v>
      </c>
      <c r="I1562">
        <v>22.23818</v>
      </c>
      <c r="J1562">
        <v>8.1472110000000004</v>
      </c>
      <c r="K1562">
        <v>8.3466249999999995</v>
      </c>
      <c r="L1562">
        <v>0</v>
      </c>
    </row>
    <row r="1563" spans="1:12" x14ac:dyDescent="0.35">
      <c r="A1563" t="s">
        <v>129</v>
      </c>
      <c r="B1563" t="s">
        <v>98</v>
      </c>
      <c r="C1563">
        <v>2014</v>
      </c>
      <c r="D1563">
        <v>1</v>
      </c>
      <c r="E1563">
        <v>0</v>
      </c>
      <c r="F1563">
        <v>1</v>
      </c>
      <c r="G1563">
        <v>0</v>
      </c>
      <c r="H1563">
        <v>0</v>
      </c>
      <c r="I1563">
        <v>20.534310000000001</v>
      </c>
      <c r="J1563">
        <v>6.772691</v>
      </c>
      <c r="K1563">
        <v>7.4536600000000002</v>
      </c>
      <c r="L1563">
        <v>0</v>
      </c>
    </row>
    <row r="1564" spans="1:12" x14ac:dyDescent="0.35">
      <c r="A1564" t="s">
        <v>129</v>
      </c>
      <c r="B1564" t="s">
        <v>122</v>
      </c>
      <c r="C1564">
        <v>2014</v>
      </c>
      <c r="D1564">
        <v>1</v>
      </c>
      <c r="E1564">
        <v>0</v>
      </c>
      <c r="F1564">
        <v>1</v>
      </c>
      <c r="G1564">
        <v>0</v>
      </c>
      <c r="H1564">
        <v>0</v>
      </c>
      <c r="I1564">
        <v>22.599779999999999</v>
      </c>
      <c r="J1564">
        <v>6.7962499999999997</v>
      </c>
      <c r="K1564">
        <v>7.467797</v>
      </c>
      <c r="L1564">
        <v>0</v>
      </c>
    </row>
    <row r="1565" spans="1:12" x14ac:dyDescent="0.35">
      <c r="A1565" t="s">
        <v>129</v>
      </c>
      <c r="B1565" t="s">
        <v>123</v>
      </c>
      <c r="C1565">
        <v>2014</v>
      </c>
      <c r="D1565">
        <v>0</v>
      </c>
      <c r="E1565">
        <v>0</v>
      </c>
      <c r="F1565">
        <v>0</v>
      </c>
      <c r="G1565">
        <v>0</v>
      </c>
      <c r="H1565">
        <v>0</v>
      </c>
      <c r="I1565">
        <v>22.698889999999999</v>
      </c>
      <c r="J1565">
        <v>7.8238099999999999</v>
      </c>
      <c r="K1565">
        <v>8.1377170000000003</v>
      </c>
      <c r="L1565">
        <v>0</v>
      </c>
    </row>
    <row r="1566" spans="1:12" x14ac:dyDescent="0.35">
      <c r="A1566" t="s">
        <v>129</v>
      </c>
      <c r="B1566" t="s">
        <v>124</v>
      </c>
      <c r="C1566">
        <v>2014</v>
      </c>
      <c r="D1566">
        <v>0</v>
      </c>
      <c r="E1566">
        <v>0</v>
      </c>
      <c r="F1566">
        <v>0</v>
      </c>
      <c r="G1566">
        <v>0</v>
      </c>
      <c r="H1566">
        <v>0</v>
      </c>
      <c r="I1566">
        <v>21.086929999999999</v>
      </c>
      <c r="J1566">
        <v>7.7108619999999997</v>
      </c>
      <c r="K1566">
        <v>7.9772670000000003</v>
      </c>
      <c r="L1566">
        <v>0</v>
      </c>
    </row>
    <row r="1567" spans="1:12" x14ac:dyDescent="0.35">
      <c r="A1567" t="s">
        <v>129</v>
      </c>
      <c r="B1567" t="s">
        <v>127</v>
      </c>
      <c r="C1567">
        <v>2014</v>
      </c>
      <c r="D1567">
        <v>0</v>
      </c>
      <c r="E1567">
        <v>0</v>
      </c>
      <c r="F1567">
        <v>0</v>
      </c>
      <c r="G1567">
        <v>0</v>
      </c>
      <c r="H1567">
        <v>0</v>
      </c>
      <c r="I1567">
        <v>20.51341</v>
      </c>
      <c r="J1567">
        <v>7.5378049999999996</v>
      </c>
      <c r="K1567">
        <v>7.9127770000000002</v>
      </c>
      <c r="L1567">
        <v>0</v>
      </c>
    </row>
    <row r="1568" spans="1:12" x14ac:dyDescent="0.35">
      <c r="A1568" t="s">
        <v>129</v>
      </c>
      <c r="B1568" t="s">
        <v>99</v>
      </c>
      <c r="C1568">
        <v>2014</v>
      </c>
      <c r="D1568">
        <v>0</v>
      </c>
      <c r="E1568">
        <v>0</v>
      </c>
      <c r="F1568">
        <v>0</v>
      </c>
      <c r="G1568">
        <v>0</v>
      </c>
      <c r="H1568">
        <v>0</v>
      </c>
      <c r="I1568">
        <v>21.025030000000001</v>
      </c>
      <c r="J1568">
        <v>7.3628520000000002</v>
      </c>
      <c r="K1568">
        <v>7.8003629999999999</v>
      </c>
      <c r="L1568">
        <v>0</v>
      </c>
    </row>
    <row r="1569" spans="1:12" x14ac:dyDescent="0.35">
      <c r="A1569" t="s">
        <v>129</v>
      </c>
      <c r="B1569" t="s">
        <v>100</v>
      </c>
      <c r="C1569">
        <v>2014</v>
      </c>
      <c r="D1569">
        <v>0</v>
      </c>
      <c r="E1569">
        <v>0</v>
      </c>
      <c r="F1569">
        <v>0</v>
      </c>
      <c r="G1569">
        <v>0</v>
      </c>
      <c r="H1569">
        <v>0</v>
      </c>
      <c r="I1569">
        <v>20.89866</v>
      </c>
      <c r="J1569">
        <v>9.1361489999999996</v>
      </c>
      <c r="K1569">
        <v>9.0617439999999991</v>
      </c>
      <c r="L1569">
        <v>0</v>
      </c>
    </row>
    <row r="1570" spans="1:12" x14ac:dyDescent="0.35">
      <c r="A1570" t="s">
        <v>129</v>
      </c>
      <c r="B1570" t="s">
        <v>113</v>
      </c>
      <c r="C1570">
        <v>2014</v>
      </c>
      <c r="D1570">
        <v>0</v>
      </c>
      <c r="E1570">
        <v>0</v>
      </c>
      <c r="F1570">
        <v>0</v>
      </c>
      <c r="G1570">
        <v>0</v>
      </c>
      <c r="H1570">
        <v>0</v>
      </c>
      <c r="I1570">
        <v>21.97344</v>
      </c>
      <c r="J1570">
        <v>8.3759560000000004</v>
      </c>
      <c r="K1570">
        <v>8.4678749999999994</v>
      </c>
      <c r="L1570">
        <v>0</v>
      </c>
    </row>
    <row r="1571" spans="1:12" x14ac:dyDescent="0.35">
      <c r="A1571" t="s">
        <v>129</v>
      </c>
      <c r="B1571" t="s">
        <v>101</v>
      </c>
      <c r="C1571">
        <v>2014</v>
      </c>
      <c r="D1571">
        <v>0</v>
      </c>
      <c r="E1571">
        <v>0</v>
      </c>
      <c r="F1571">
        <v>0</v>
      </c>
      <c r="G1571">
        <v>0</v>
      </c>
      <c r="H1571">
        <v>0</v>
      </c>
      <c r="I1571">
        <v>21.30716</v>
      </c>
      <c r="J1571">
        <v>7.9405869999999998</v>
      </c>
      <c r="K1571">
        <v>8.1979410000000001</v>
      </c>
      <c r="L1571">
        <v>0</v>
      </c>
    </row>
    <row r="1572" spans="1:12" x14ac:dyDescent="0.35">
      <c r="A1572" t="s">
        <v>129</v>
      </c>
      <c r="B1572" t="s">
        <v>114</v>
      </c>
      <c r="C1572">
        <v>2014</v>
      </c>
      <c r="D1572">
        <v>0</v>
      </c>
      <c r="E1572">
        <v>0</v>
      </c>
      <c r="F1572">
        <v>0</v>
      </c>
      <c r="G1572">
        <v>0</v>
      </c>
      <c r="H1572">
        <v>0</v>
      </c>
      <c r="I1572">
        <v>23.301110000000001</v>
      </c>
      <c r="J1572">
        <v>7.7770320000000002</v>
      </c>
      <c r="K1572">
        <v>8.0648</v>
      </c>
      <c r="L1572">
        <v>0</v>
      </c>
    </row>
    <row r="1573" spans="1:12" x14ac:dyDescent="0.35">
      <c r="A1573" t="s">
        <v>129</v>
      </c>
      <c r="B1573" t="s">
        <v>125</v>
      </c>
      <c r="C1573">
        <v>2014</v>
      </c>
      <c r="D1573">
        <v>0</v>
      </c>
      <c r="E1573">
        <v>0</v>
      </c>
      <c r="F1573">
        <v>0</v>
      </c>
      <c r="G1573">
        <v>0</v>
      </c>
      <c r="H1573">
        <v>0</v>
      </c>
      <c r="I1573">
        <v>23.8461</v>
      </c>
      <c r="J1573">
        <v>8.9223710000000001</v>
      </c>
      <c r="K1573">
        <v>8.7960349999999998</v>
      </c>
      <c r="L1573">
        <v>0</v>
      </c>
    </row>
    <row r="1574" spans="1:12" x14ac:dyDescent="0.35">
      <c r="A1574" t="s">
        <v>129</v>
      </c>
      <c r="B1574" t="s">
        <v>132</v>
      </c>
      <c r="C1574">
        <v>2014</v>
      </c>
      <c r="D1574">
        <v>0</v>
      </c>
      <c r="E1574">
        <v>0</v>
      </c>
      <c r="F1574">
        <v>0</v>
      </c>
      <c r="G1574">
        <v>0</v>
      </c>
      <c r="H1574">
        <v>0</v>
      </c>
      <c r="I1574">
        <v>22.826789999999999</v>
      </c>
      <c r="J1574">
        <v>8.7985589999999991</v>
      </c>
      <c r="K1574">
        <v>8.6888419999999993</v>
      </c>
      <c r="L1574">
        <v>0</v>
      </c>
    </row>
    <row r="1575" spans="1:12" x14ac:dyDescent="0.35">
      <c r="A1575" t="s">
        <v>129</v>
      </c>
      <c r="B1575" t="s">
        <v>128</v>
      </c>
      <c r="C1575">
        <v>2014</v>
      </c>
      <c r="D1575">
        <v>1</v>
      </c>
      <c r="E1575">
        <v>0</v>
      </c>
      <c r="F1575">
        <v>1</v>
      </c>
      <c r="G1575">
        <v>0</v>
      </c>
      <c r="H1575">
        <v>0</v>
      </c>
      <c r="I1575">
        <v>22.256409999999999</v>
      </c>
      <c r="J1575">
        <v>6.6795660000000003</v>
      </c>
      <c r="K1575">
        <v>7.4541979999999999</v>
      </c>
      <c r="L1575">
        <v>0</v>
      </c>
    </row>
    <row r="1576" spans="1:12" x14ac:dyDescent="0.35">
      <c r="A1576" t="s">
        <v>129</v>
      </c>
      <c r="B1576" t="s">
        <v>102</v>
      </c>
      <c r="C1576">
        <v>2014</v>
      </c>
      <c r="D1576">
        <v>0</v>
      </c>
      <c r="E1576">
        <v>0</v>
      </c>
      <c r="F1576">
        <v>0</v>
      </c>
      <c r="G1576">
        <v>0</v>
      </c>
      <c r="H1576">
        <v>0</v>
      </c>
      <c r="I1576">
        <v>20.302679999999999</v>
      </c>
      <c r="J1576">
        <v>7.7046780000000004</v>
      </c>
      <c r="K1576">
        <v>7.7046780000000004</v>
      </c>
      <c r="L1576">
        <v>0</v>
      </c>
    </row>
    <row r="1577" spans="1:12" x14ac:dyDescent="0.35">
      <c r="A1577" t="s">
        <v>129</v>
      </c>
      <c r="B1577" t="s">
        <v>115</v>
      </c>
      <c r="C1577">
        <v>2014</v>
      </c>
      <c r="D1577">
        <v>1</v>
      </c>
      <c r="E1577">
        <v>0</v>
      </c>
      <c r="F1577">
        <v>1</v>
      </c>
      <c r="G1577">
        <v>0</v>
      </c>
      <c r="H1577">
        <v>0</v>
      </c>
      <c r="I1577">
        <v>20.96724</v>
      </c>
      <c r="J1577">
        <v>6.7451619999999997</v>
      </c>
      <c r="K1577">
        <v>7.4686789999999998</v>
      </c>
      <c r="L1577">
        <v>0</v>
      </c>
    </row>
    <row r="1578" spans="1:12" x14ac:dyDescent="0.35">
      <c r="A1578" t="s">
        <v>129</v>
      </c>
      <c r="B1578" t="s">
        <v>130</v>
      </c>
      <c r="C1578">
        <v>2014</v>
      </c>
      <c r="D1578">
        <v>0</v>
      </c>
      <c r="E1578">
        <v>0</v>
      </c>
      <c r="F1578">
        <v>0</v>
      </c>
      <c r="G1578">
        <v>0</v>
      </c>
      <c r="H1578">
        <v>0</v>
      </c>
      <c r="I1578">
        <v>20.031580000000002</v>
      </c>
      <c r="J1578">
        <v>9.2820359999999997</v>
      </c>
      <c r="K1578">
        <v>9.2941859999999998</v>
      </c>
      <c r="L1578">
        <v>0</v>
      </c>
    </row>
    <row r="1579" spans="1:12" x14ac:dyDescent="0.35">
      <c r="A1579" t="s">
        <v>129</v>
      </c>
      <c r="B1579" t="s">
        <v>103</v>
      </c>
      <c r="C1579">
        <v>2014</v>
      </c>
      <c r="D1579">
        <v>0</v>
      </c>
      <c r="E1579">
        <v>0</v>
      </c>
      <c r="F1579">
        <v>0</v>
      </c>
      <c r="G1579">
        <v>0</v>
      </c>
      <c r="H1579">
        <v>0</v>
      </c>
      <c r="I1579">
        <v>17.777840000000001</v>
      </c>
      <c r="J1579">
        <v>7.9442870000000001</v>
      </c>
      <c r="K1579">
        <v>7.9442870000000001</v>
      </c>
      <c r="L1579">
        <v>0</v>
      </c>
    </row>
    <row r="1580" spans="1:12" x14ac:dyDescent="0.35">
      <c r="A1580" t="s">
        <v>129</v>
      </c>
      <c r="B1580" t="s">
        <v>131</v>
      </c>
      <c r="C1580">
        <v>2014</v>
      </c>
      <c r="D1580">
        <v>0</v>
      </c>
      <c r="E1580">
        <v>0</v>
      </c>
      <c r="F1580">
        <v>0</v>
      </c>
      <c r="G1580">
        <v>0</v>
      </c>
      <c r="H1580">
        <v>0</v>
      </c>
      <c r="I1580">
        <v>21.97522</v>
      </c>
      <c r="J1580">
        <v>7.6779599999999997</v>
      </c>
      <c r="K1580">
        <v>8.0208849999999998</v>
      </c>
      <c r="L1580">
        <v>0</v>
      </c>
    </row>
    <row r="1581" spans="1:12" x14ac:dyDescent="0.35">
      <c r="A1581" t="s">
        <v>129</v>
      </c>
      <c r="B1581" t="s">
        <v>104</v>
      </c>
      <c r="C1581">
        <v>2014</v>
      </c>
      <c r="D1581">
        <v>1</v>
      </c>
      <c r="E1581">
        <v>0</v>
      </c>
      <c r="F1581">
        <v>0</v>
      </c>
      <c r="G1581">
        <v>0</v>
      </c>
      <c r="H1581">
        <v>0</v>
      </c>
      <c r="I1581">
        <v>20.932300000000001</v>
      </c>
      <c r="J1581">
        <v>7.4108419999999997</v>
      </c>
      <c r="K1581">
        <v>7.8110049999999998</v>
      </c>
      <c r="L1581">
        <v>0</v>
      </c>
    </row>
    <row r="1582" spans="1:12" x14ac:dyDescent="0.35">
      <c r="A1582" t="s">
        <v>129</v>
      </c>
      <c r="B1582" t="s">
        <v>116</v>
      </c>
      <c r="C1582">
        <v>2014</v>
      </c>
      <c r="D1582">
        <v>1</v>
      </c>
      <c r="E1582">
        <v>0</v>
      </c>
      <c r="F1582">
        <v>0</v>
      </c>
      <c r="G1582">
        <v>0</v>
      </c>
      <c r="H1582">
        <v>0</v>
      </c>
      <c r="I1582">
        <v>23.712479999999999</v>
      </c>
      <c r="J1582">
        <v>7.0552029999999997</v>
      </c>
      <c r="K1582">
        <v>7.6881269999999997</v>
      </c>
      <c r="L1582">
        <v>0</v>
      </c>
    </row>
    <row r="1583" spans="1:12" x14ac:dyDescent="0.35">
      <c r="A1583" t="s">
        <v>129</v>
      </c>
      <c r="B1583" t="s">
        <v>117</v>
      </c>
      <c r="C1583">
        <v>2014</v>
      </c>
      <c r="D1583">
        <v>0</v>
      </c>
      <c r="E1583">
        <v>0</v>
      </c>
      <c r="F1583">
        <v>0</v>
      </c>
      <c r="G1583">
        <v>0</v>
      </c>
      <c r="H1583">
        <v>0</v>
      </c>
      <c r="I1583">
        <v>19.787240000000001</v>
      </c>
      <c r="J1583">
        <v>8.2733869999999996</v>
      </c>
      <c r="K1583">
        <v>8.4553999999999991</v>
      </c>
      <c r="L1583">
        <v>0</v>
      </c>
    </row>
    <row r="1584" spans="1:12" x14ac:dyDescent="0.35">
      <c r="A1584" t="s">
        <v>129</v>
      </c>
      <c r="B1584" t="s">
        <v>126</v>
      </c>
      <c r="C1584">
        <v>2014</v>
      </c>
      <c r="D1584">
        <v>0</v>
      </c>
      <c r="E1584">
        <v>0</v>
      </c>
      <c r="F1584">
        <v>0</v>
      </c>
      <c r="G1584">
        <v>0</v>
      </c>
      <c r="H1584">
        <v>0</v>
      </c>
      <c r="I1584">
        <v>21.992830000000001</v>
      </c>
      <c r="J1584">
        <v>7.3161379999999996</v>
      </c>
      <c r="K1584">
        <v>7.3161379999999996</v>
      </c>
      <c r="L1584">
        <v>0</v>
      </c>
    </row>
    <row r="1585" spans="1:12" x14ac:dyDescent="0.35">
      <c r="A1585" t="s">
        <v>129</v>
      </c>
      <c r="B1585" t="s">
        <v>33</v>
      </c>
      <c r="C1585">
        <v>2014</v>
      </c>
      <c r="D1585">
        <v>0</v>
      </c>
      <c r="E1585">
        <v>0</v>
      </c>
      <c r="F1585">
        <v>0</v>
      </c>
      <c r="G1585">
        <v>0</v>
      </c>
      <c r="H1585">
        <v>0</v>
      </c>
      <c r="I1585">
        <v>22.917940000000002</v>
      </c>
      <c r="J1585">
        <v>7.8306589999999998</v>
      </c>
      <c r="K1585">
        <v>8.129588</v>
      </c>
      <c r="L1585">
        <v>0</v>
      </c>
    </row>
    <row r="1586" spans="1:12" x14ac:dyDescent="0.35">
      <c r="A1586" t="s">
        <v>129</v>
      </c>
      <c r="B1586" t="s">
        <v>34</v>
      </c>
      <c r="C1586">
        <v>2014</v>
      </c>
      <c r="D1586">
        <v>0</v>
      </c>
      <c r="E1586">
        <v>0</v>
      </c>
      <c r="F1586">
        <v>0</v>
      </c>
      <c r="G1586">
        <v>0</v>
      </c>
      <c r="H1586">
        <v>0</v>
      </c>
      <c r="I1586">
        <v>19.656860000000002</v>
      </c>
      <c r="J1586">
        <v>7.8333380000000004</v>
      </c>
      <c r="K1586">
        <v>8.1281870000000005</v>
      </c>
      <c r="L1586">
        <v>0</v>
      </c>
    </row>
    <row r="1587" spans="1:12" x14ac:dyDescent="0.35">
      <c r="A1587" t="s">
        <v>129</v>
      </c>
      <c r="B1587" t="s">
        <v>118</v>
      </c>
      <c r="C1587">
        <v>2014</v>
      </c>
      <c r="D1587">
        <v>0</v>
      </c>
      <c r="E1587">
        <v>0</v>
      </c>
      <c r="F1587">
        <v>0</v>
      </c>
      <c r="G1587">
        <v>0</v>
      </c>
      <c r="H1587">
        <v>0</v>
      </c>
      <c r="I1587">
        <v>21.482019999999999</v>
      </c>
      <c r="J1587">
        <v>7.3995170000000003</v>
      </c>
      <c r="K1587">
        <v>7.8290379999999997</v>
      </c>
      <c r="L1587">
        <v>0</v>
      </c>
    </row>
    <row r="1588" spans="1:12" x14ac:dyDescent="0.35">
      <c r="A1588" t="s">
        <v>129</v>
      </c>
      <c r="B1588" t="s">
        <v>105</v>
      </c>
      <c r="C1588">
        <v>2014</v>
      </c>
      <c r="D1588">
        <v>0</v>
      </c>
      <c r="E1588">
        <v>0</v>
      </c>
      <c r="F1588">
        <v>0</v>
      </c>
      <c r="G1588">
        <v>0</v>
      </c>
      <c r="H1588">
        <v>0</v>
      </c>
      <c r="I1588">
        <v>19.233550000000001</v>
      </c>
      <c r="J1588">
        <v>7.5707680000000002</v>
      </c>
      <c r="K1588">
        <v>7.5707680000000002</v>
      </c>
      <c r="L1588">
        <v>0</v>
      </c>
    </row>
    <row r="1589" spans="1:12" x14ac:dyDescent="0.35">
      <c r="A1589" t="s">
        <v>129</v>
      </c>
      <c r="B1589" t="s">
        <v>106</v>
      </c>
      <c r="C1589">
        <v>2014</v>
      </c>
      <c r="D1589">
        <v>0</v>
      </c>
      <c r="E1589">
        <v>0</v>
      </c>
      <c r="F1589">
        <v>0</v>
      </c>
      <c r="G1589">
        <v>0</v>
      </c>
      <c r="H1589">
        <v>0</v>
      </c>
      <c r="I1589">
        <v>22.438549999999999</v>
      </c>
      <c r="J1589">
        <v>7.1190720000000001</v>
      </c>
      <c r="K1589">
        <v>7.6980719999999998</v>
      </c>
      <c r="L1589">
        <v>0</v>
      </c>
    </row>
    <row r="1590" spans="1:12" x14ac:dyDescent="0.35">
      <c r="A1590" t="s">
        <v>129</v>
      </c>
      <c r="B1590" t="s">
        <v>107</v>
      </c>
      <c r="C1590">
        <v>2014</v>
      </c>
      <c r="D1590">
        <v>0</v>
      </c>
      <c r="E1590">
        <v>0</v>
      </c>
      <c r="F1590">
        <v>0</v>
      </c>
      <c r="G1590">
        <v>0</v>
      </c>
      <c r="H1590">
        <v>0</v>
      </c>
      <c r="I1590">
        <v>22.96565</v>
      </c>
      <c r="J1590">
        <v>7.4927279999999996</v>
      </c>
      <c r="K1590">
        <v>7.8223079999999996</v>
      </c>
      <c r="L1590">
        <v>0</v>
      </c>
    </row>
    <row r="1591" spans="1:12" x14ac:dyDescent="0.35">
      <c r="A1591" t="s">
        <v>129</v>
      </c>
      <c r="B1591" t="s">
        <v>108</v>
      </c>
      <c r="C1591">
        <v>2014</v>
      </c>
      <c r="D1591">
        <v>0</v>
      </c>
      <c r="E1591">
        <v>0</v>
      </c>
      <c r="F1591">
        <v>0</v>
      </c>
      <c r="G1591">
        <v>0</v>
      </c>
      <c r="H1591">
        <v>0</v>
      </c>
      <c r="I1591">
        <v>18.262460000000001</v>
      </c>
      <c r="J1591">
        <v>8.9040540000000004</v>
      </c>
      <c r="K1591">
        <v>8.7957509999999992</v>
      </c>
      <c r="L1591">
        <v>0</v>
      </c>
    </row>
    <row r="1592" spans="1:12" x14ac:dyDescent="0.35">
      <c r="A1592" t="s">
        <v>129</v>
      </c>
      <c r="B1592" t="s">
        <v>119</v>
      </c>
      <c r="C1592">
        <v>2014</v>
      </c>
      <c r="D1592">
        <v>0</v>
      </c>
      <c r="E1592">
        <v>0</v>
      </c>
      <c r="F1592">
        <v>0</v>
      </c>
      <c r="G1592">
        <v>0</v>
      </c>
      <c r="H1592">
        <v>0</v>
      </c>
      <c r="I1592">
        <v>23.414580000000001</v>
      </c>
      <c r="J1592">
        <v>8.9680409999999995</v>
      </c>
      <c r="K1592">
        <v>9.1031460000000006</v>
      </c>
      <c r="L1592">
        <v>0</v>
      </c>
    </row>
    <row r="1593" spans="1:12" x14ac:dyDescent="0.35">
      <c r="A1593" t="s">
        <v>34</v>
      </c>
      <c r="B1593" t="s">
        <v>92</v>
      </c>
      <c r="C1593">
        <v>2014</v>
      </c>
      <c r="D1593">
        <v>0</v>
      </c>
      <c r="E1593">
        <v>1</v>
      </c>
      <c r="F1593">
        <v>1</v>
      </c>
      <c r="G1593">
        <v>0</v>
      </c>
      <c r="H1593">
        <v>0</v>
      </c>
      <c r="I1593">
        <v>20.15821</v>
      </c>
      <c r="J1593">
        <v>9.735125</v>
      </c>
      <c r="K1593">
        <v>9.7127739999999996</v>
      </c>
      <c r="L1593">
        <v>0</v>
      </c>
    </row>
    <row r="1594" spans="1:12" x14ac:dyDescent="0.35">
      <c r="A1594" t="s">
        <v>34</v>
      </c>
      <c r="B1594" t="s">
        <v>109</v>
      </c>
      <c r="C1594">
        <v>2014</v>
      </c>
      <c r="D1594">
        <v>0</v>
      </c>
      <c r="E1594">
        <v>0</v>
      </c>
      <c r="F1594">
        <v>0</v>
      </c>
      <c r="G1594">
        <v>0</v>
      </c>
      <c r="H1594">
        <v>1</v>
      </c>
      <c r="I1594">
        <v>18.127680000000002</v>
      </c>
      <c r="J1594">
        <v>7.3680469999999998</v>
      </c>
      <c r="K1594">
        <v>7.3959809999999999</v>
      </c>
      <c r="L1594">
        <v>1</v>
      </c>
    </row>
    <row r="1595" spans="1:12" x14ac:dyDescent="0.35">
      <c r="A1595" t="s">
        <v>34</v>
      </c>
      <c r="B1595" t="s">
        <v>110</v>
      </c>
      <c r="C1595">
        <v>2014</v>
      </c>
      <c r="D1595">
        <v>0</v>
      </c>
      <c r="E1595">
        <v>0</v>
      </c>
      <c r="F1595">
        <v>0</v>
      </c>
      <c r="G1595">
        <v>0</v>
      </c>
      <c r="H1595">
        <v>1</v>
      </c>
      <c r="I1595">
        <v>20.286770000000001</v>
      </c>
      <c r="J1595">
        <v>6.6309519999999997</v>
      </c>
      <c r="K1595">
        <v>6.6761330000000001</v>
      </c>
      <c r="L1595">
        <v>1</v>
      </c>
    </row>
    <row r="1596" spans="1:12" x14ac:dyDescent="0.35">
      <c r="A1596" t="s">
        <v>34</v>
      </c>
      <c r="B1596" t="s">
        <v>111</v>
      </c>
      <c r="C1596">
        <v>2014</v>
      </c>
      <c r="D1596">
        <v>0</v>
      </c>
      <c r="E1596">
        <v>0</v>
      </c>
      <c r="F1596">
        <v>0</v>
      </c>
      <c r="G1596">
        <v>0</v>
      </c>
      <c r="H1596">
        <v>1</v>
      </c>
      <c r="I1596">
        <v>17.568449999999999</v>
      </c>
      <c r="J1596">
        <v>7.7841909999999999</v>
      </c>
      <c r="K1596">
        <v>7.8261830000000003</v>
      </c>
      <c r="L1596">
        <v>1</v>
      </c>
    </row>
    <row r="1597" spans="1:12" x14ac:dyDescent="0.35">
      <c r="A1597" t="s">
        <v>34</v>
      </c>
      <c r="B1597" t="s">
        <v>112</v>
      </c>
      <c r="C1597">
        <v>2014</v>
      </c>
      <c r="D1597">
        <v>0</v>
      </c>
      <c r="E1597">
        <v>0</v>
      </c>
      <c r="F1597">
        <v>0</v>
      </c>
      <c r="G1597">
        <v>0</v>
      </c>
      <c r="H1597">
        <v>0</v>
      </c>
      <c r="I1597">
        <v>20.481780000000001</v>
      </c>
      <c r="J1597">
        <v>9.1026120000000006</v>
      </c>
      <c r="K1597">
        <v>9.1183409999999991</v>
      </c>
      <c r="L1597">
        <v>0</v>
      </c>
    </row>
    <row r="1598" spans="1:12" x14ac:dyDescent="0.35">
      <c r="A1598" t="s">
        <v>34</v>
      </c>
      <c r="B1598" t="s">
        <v>91</v>
      </c>
      <c r="C1598">
        <v>2014</v>
      </c>
      <c r="D1598">
        <v>0</v>
      </c>
      <c r="E1598">
        <v>1</v>
      </c>
      <c r="F1598">
        <v>1</v>
      </c>
      <c r="G1598">
        <v>0</v>
      </c>
      <c r="H1598">
        <v>0</v>
      </c>
      <c r="I1598">
        <v>20.51051</v>
      </c>
      <c r="J1598">
        <v>8.5189299999999992</v>
      </c>
      <c r="K1598">
        <v>8.6223799999999997</v>
      </c>
      <c r="L1598">
        <v>0</v>
      </c>
    </row>
    <row r="1599" spans="1:12" x14ac:dyDescent="0.35">
      <c r="A1599" t="s">
        <v>34</v>
      </c>
      <c r="B1599" t="s">
        <v>120</v>
      </c>
      <c r="C1599">
        <v>2014</v>
      </c>
      <c r="D1599">
        <v>0</v>
      </c>
      <c r="E1599">
        <v>0</v>
      </c>
      <c r="F1599">
        <v>0</v>
      </c>
      <c r="G1599">
        <v>0</v>
      </c>
      <c r="H1599">
        <v>1</v>
      </c>
      <c r="I1599">
        <v>19.553339999999999</v>
      </c>
      <c r="J1599">
        <v>7.1240110000000003</v>
      </c>
      <c r="K1599">
        <v>7.1475359999999997</v>
      </c>
      <c r="L1599">
        <v>0</v>
      </c>
    </row>
    <row r="1600" spans="1:12" x14ac:dyDescent="0.35">
      <c r="A1600" t="s">
        <v>34</v>
      </c>
      <c r="B1600" t="s">
        <v>93</v>
      </c>
      <c r="C1600">
        <v>2014</v>
      </c>
      <c r="D1600">
        <v>0</v>
      </c>
      <c r="E1600">
        <v>0</v>
      </c>
      <c r="F1600">
        <v>0</v>
      </c>
      <c r="G1600">
        <v>0</v>
      </c>
      <c r="H1600">
        <v>0</v>
      </c>
      <c r="I1600">
        <v>21.473369999999999</v>
      </c>
      <c r="J1600">
        <v>8.9819180000000003</v>
      </c>
      <c r="K1600">
        <v>9.0660399999999992</v>
      </c>
      <c r="L1600">
        <v>0</v>
      </c>
    </row>
    <row r="1601" spans="1:12" x14ac:dyDescent="0.35">
      <c r="A1601" t="s">
        <v>34</v>
      </c>
      <c r="B1601" t="s">
        <v>94</v>
      </c>
      <c r="C1601">
        <v>2014</v>
      </c>
      <c r="D1601">
        <v>0</v>
      </c>
      <c r="E1601">
        <v>0</v>
      </c>
      <c r="F1601">
        <v>1</v>
      </c>
      <c r="G1601">
        <v>0</v>
      </c>
      <c r="H1601">
        <v>1</v>
      </c>
      <c r="I1601">
        <v>17.579319999999999</v>
      </c>
      <c r="J1601">
        <v>8.1892139999999998</v>
      </c>
      <c r="K1601">
        <v>8.1892139999999998</v>
      </c>
      <c r="L1601">
        <v>1</v>
      </c>
    </row>
    <row r="1602" spans="1:12" x14ac:dyDescent="0.35">
      <c r="A1602" t="s">
        <v>34</v>
      </c>
      <c r="B1602" t="s">
        <v>95</v>
      </c>
      <c r="C1602">
        <v>2014</v>
      </c>
      <c r="D1602">
        <v>0</v>
      </c>
      <c r="E1602">
        <v>0</v>
      </c>
      <c r="F1602">
        <v>0</v>
      </c>
      <c r="G1602">
        <v>0</v>
      </c>
      <c r="H1602">
        <v>1</v>
      </c>
      <c r="I1602">
        <v>18.999870000000001</v>
      </c>
      <c r="J1602">
        <v>7.2037399999999998</v>
      </c>
      <c r="K1602">
        <v>7.26722</v>
      </c>
      <c r="L1602">
        <v>1</v>
      </c>
    </row>
    <row r="1603" spans="1:12" x14ac:dyDescent="0.35">
      <c r="A1603" t="s">
        <v>34</v>
      </c>
      <c r="B1603" t="s">
        <v>96</v>
      </c>
      <c r="C1603">
        <v>2014</v>
      </c>
      <c r="D1603">
        <v>0</v>
      </c>
      <c r="E1603">
        <v>0</v>
      </c>
      <c r="F1603">
        <v>0</v>
      </c>
      <c r="G1603">
        <v>0</v>
      </c>
      <c r="H1603">
        <v>1</v>
      </c>
      <c r="I1603">
        <v>22.340810000000001</v>
      </c>
      <c r="J1603">
        <v>7.042421</v>
      </c>
      <c r="K1603">
        <v>6.9744719999999996</v>
      </c>
      <c r="L1603">
        <v>1</v>
      </c>
    </row>
    <row r="1604" spans="1:12" x14ac:dyDescent="0.35">
      <c r="A1604" t="s">
        <v>34</v>
      </c>
      <c r="B1604" t="s">
        <v>97</v>
      </c>
      <c r="C1604">
        <v>2014</v>
      </c>
      <c r="D1604">
        <v>0</v>
      </c>
      <c r="E1604">
        <v>0</v>
      </c>
      <c r="F1604">
        <v>0</v>
      </c>
      <c r="G1604">
        <v>0</v>
      </c>
      <c r="H1604">
        <v>1</v>
      </c>
      <c r="I1604">
        <v>20.059760000000001</v>
      </c>
      <c r="J1604">
        <v>6.8948999999999998</v>
      </c>
      <c r="K1604">
        <v>6.9447469999999996</v>
      </c>
      <c r="L1604">
        <v>1</v>
      </c>
    </row>
    <row r="1605" spans="1:12" x14ac:dyDescent="0.35">
      <c r="A1605" t="s">
        <v>34</v>
      </c>
      <c r="B1605" t="s">
        <v>121</v>
      </c>
      <c r="C1605">
        <v>2014</v>
      </c>
      <c r="D1605">
        <v>0</v>
      </c>
      <c r="E1605">
        <v>0</v>
      </c>
      <c r="F1605">
        <v>0</v>
      </c>
      <c r="G1605">
        <v>0</v>
      </c>
      <c r="H1605">
        <v>1</v>
      </c>
      <c r="I1605">
        <v>20.779240000000001</v>
      </c>
      <c r="J1605">
        <v>7.4547210000000002</v>
      </c>
      <c r="K1605">
        <v>7.483835</v>
      </c>
      <c r="L1605">
        <v>1</v>
      </c>
    </row>
    <row r="1606" spans="1:12" x14ac:dyDescent="0.35">
      <c r="A1606" t="s">
        <v>34</v>
      </c>
      <c r="B1606" t="s">
        <v>98</v>
      </c>
      <c r="C1606">
        <v>2014</v>
      </c>
      <c r="D1606">
        <v>0</v>
      </c>
      <c r="E1606">
        <v>0</v>
      </c>
      <c r="F1606">
        <v>0</v>
      </c>
      <c r="G1606">
        <v>0</v>
      </c>
      <c r="H1606">
        <v>1</v>
      </c>
      <c r="I1606">
        <v>18.0533</v>
      </c>
      <c r="J1606">
        <v>7.4365990000000002</v>
      </c>
      <c r="K1606">
        <v>7.4655779999999998</v>
      </c>
      <c r="L1606">
        <v>1</v>
      </c>
    </row>
    <row r="1607" spans="1:12" x14ac:dyDescent="0.35">
      <c r="A1607" t="s">
        <v>34</v>
      </c>
      <c r="B1607" t="s">
        <v>122</v>
      </c>
      <c r="C1607">
        <v>2014</v>
      </c>
      <c r="D1607">
        <v>0</v>
      </c>
      <c r="E1607">
        <v>0</v>
      </c>
      <c r="F1607">
        <v>0</v>
      </c>
      <c r="G1607">
        <v>0</v>
      </c>
      <c r="H1607">
        <v>1</v>
      </c>
      <c r="I1607">
        <v>19.152069999999998</v>
      </c>
      <c r="J1607">
        <v>7.446542</v>
      </c>
      <c r="K1607">
        <v>7.467257</v>
      </c>
      <c r="L1607">
        <v>1</v>
      </c>
    </row>
    <row r="1608" spans="1:12" x14ac:dyDescent="0.35">
      <c r="A1608" t="s">
        <v>34</v>
      </c>
      <c r="B1608" t="s">
        <v>123</v>
      </c>
      <c r="C1608">
        <v>2014</v>
      </c>
      <c r="D1608">
        <v>0</v>
      </c>
      <c r="E1608">
        <v>0</v>
      </c>
      <c r="F1608">
        <v>0</v>
      </c>
      <c r="G1608">
        <v>0</v>
      </c>
      <c r="H1608">
        <v>1</v>
      </c>
      <c r="I1608">
        <v>21.411639999999998</v>
      </c>
      <c r="J1608">
        <v>6.7717539999999996</v>
      </c>
      <c r="K1608">
        <v>6.9810610000000004</v>
      </c>
      <c r="L1608">
        <v>1</v>
      </c>
    </row>
    <row r="1609" spans="1:12" x14ac:dyDescent="0.35">
      <c r="A1609" t="s">
        <v>34</v>
      </c>
      <c r="B1609" t="s">
        <v>124</v>
      </c>
      <c r="C1609">
        <v>2014</v>
      </c>
      <c r="D1609">
        <v>0</v>
      </c>
      <c r="E1609">
        <v>0</v>
      </c>
      <c r="F1609">
        <v>0</v>
      </c>
      <c r="G1609">
        <v>0</v>
      </c>
      <c r="H1609">
        <v>1</v>
      </c>
      <c r="I1609">
        <v>18.299230000000001</v>
      </c>
      <c r="J1609">
        <v>7.9465180000000002</v>
      </c>
      <c r="K1609">
        <v>7.9421309999999998</v>
      </c>
      <c r="L1609">
        <v>1</v>
      </c>
    </row>
    <row r="1610" spans="1:12" x14ac:dyDescent="0.35">
      <c r="A1610" t="s">
        <v>34</v>
      </c>
      <c r="B1610" t="s">
        <v>127</v>
      </c>
      <c r="C1610">
        <v>2014</v>
      </c>
      <c r="D1610">
        <v>0</v>
      </c>
      <c r="E1610">
        <v>0</v>
      </c>
      <c r="F1610">
        <v>0</v>
      </c>
      <c r="G1610">
        <v>0</v>
      </c>
      <c r="H1610">
        <v>1</v>
      </c>
      <c r="I1610">
        <v>16.19314</v>
      </c>
      <c r="J1610">
        <v>7.4664469999999996</v>
      </c>
      <c r="K1610">
        <v>7.4887699999999997</v>
      </c>
      <c r="L1610">
        <v>1</v>
      </c>
    </row>
    <row r="1611" spans="1:12" x14ac:dyDescent="0.35">
      <c r="A1611" t="s">
        <v>34</v>
      </c>
      <c r="B1611" t="s">
        <v>99</v>
      </c>
      <c r="C1611">
        <v>2014</v>
      </c>
      <c r="D1611">
        <v>0</v>
      </c>
      <c r="E1611">
        <v>0</v>
      </c>
      <c r="F1611">
        <v>0</v>
      </c>
      <c r="G1611">
        <v>0</v>
      </c>
      <c r="H1611">
        <v>1</v>
      </c>
      <c r="I1611">
        <v>18.442810000000001</v>
      </c>
      <c r="J1611">
        <v>7.489706</v>
      </c>
      <c r="K1611">
        <v>7.5142800000000003</v>
      </c>
      <c r="L1611">
        <v>1</v>
      </c>
    </row>
    <row r="1612" spans="1:12" x14ac:dyDescent="0.35">
      <c r="A1612" t="s">
        <v>34</v>
      </c>
      <c r="B1612" t="s">
        <v>100</v>
      </c>
      <c r="C1612">
        <v>2014</v>
      </c>
      <c r="D1612">
        <v>0</v>
      </c>
      <c r="E1612">
        <v>0</v>
      </c>
      <c r="F1612">
        <v>0</v>
      </c>
      <c r="G1612">
        <v>0</v>
      </c>
      <c r="H1612">
        <v>0</v>
      </c>
      <c r="I1612">
        <v>18.985610000000001</v>
      </c>
      <c r="J1612">
        <v>9.3762439999999998</v>
      </c>
      <c r="K1612">
        <v>9.3792989999999996</v>
      </c>
      <c r="L1612">
        <v>0</v>
      </c>
    </row>
    <row r="1613" spans="1:12" x14ac:dyDescent="0.35">
      <c r="A1613" t="s">
        <v>34</v>
      </c>
      <c r="B1613" t="s">
        <v>113</v>
      </c>
      <c r="C1613">
        <v>2014</v>
      </c>
      <c r="D1613">
        <v>0</v>
      </c>
      <c r="E1613">
        <v>1</v>
      </c>
      <c r="F1613">
        <v>1</v>
      </c>
      <c r="G1613">
        <v>0</v>
      </c>
      <c r="H1613">
        <v>0</v>
      </c>
      <c r="I1613">
        <v>20.227429999999998</v>
      </c>
      <c r="J1613">
        <v>8.8304659999999995</v>
      </c>
      <c r="K1613">
        <v>8.9400940000000002</v>
      </c>
      <c r="L1613">
        <v>0</v>
      </c>
    </row>
    <row r="1614" spans="1:12" x14ac:dyDescent="0.35">
      <c r="A1614" t="s">
        <v>34</v>
      </c>
      <c r="B1614" t="s">
        <v>101</v>
      </c>
      <c r="C1614">
        <v>2014</v>
      </c>
      <c r="D1614">
        <v>0</v>
      </c>
      <c r="E1614">
        <v>1</v>
      </c>
      <c r="F1614">
        <v>1</v>
      </c>
      <c r="G1614">
        <v>0</v>
      </c>
      <c r="H1614">
        <v>1</v>
      </c>
      <c r="I1614">
        <v>21.48292</v>
      </c>
      <c r="J1614">
        <v>5.8643239999999999</v>
      </c>
      <c r="K1614">
        <v>5.767436</v>
      </c>
      <c r="L1614">
        <v>1</v>
      </c>
    </row>
    <row r="1615" spans="1:12" x14ac:dyDescent="0.35">
      <c r="A1615" t="s">
        <v>34</v>
      </c>
      <c r="B1615" t="s">
        <v>114</v>
      </c>
      <c r="C1615">
        <v>2014</v>
      </c>
      <c r="D1615">
        <v>0</v>
      </c>
      <c r="E1615">
        <v>0</v>
      </c>
      <c r="F1615">
        <v>0</v>
      </c>
      <c r="G1615">
        <v>0</v>
      </c>
      <c r="H1615">
        <v>1</v>
      </c>
      <c r="I1615">
        <v>20.443359999999998</v>
      </c>
      <c r="J1615">
        <v>7.5663070000000001</v>
      </c>
      <c r="K1615">
        <v>7.4940350000000002</v>
      </c>
      <c r="L1615">
        <v>1</v>
      </c>
    </row>
    <row r="1616" spans="1:12" x14ac:dyDescent="0.35">
      <c r="A1616" t="s">
        <v>34</v>
      </c>
      <c r="B1616" t="s">
        <v>125</v>
      </c>
      <c r="C1616">
        <v>2014</v>
      </c>
      <c r="D1616">
        <v>0</v>
      </c>
      <c r="E1616">
        <v>0</v>
      </c>
      <c r="F1616">
        <v>0</v>
      </c>
      <c r="G1616">
        <v>0</v>
      </c>
      <c r="H1616">
        <v>0</v>
      </c>
      <c r="I1616">
        <v>20.29834</v>
      </c>
      <c r="J1616">
        <v>9.133832</v>
      </c>
      <c r="K1616">
        <v>9.1310789999999997</v>
      </c>
      <c r="L1616">
        <v>0</v>
      </c>
    </row>
    <row r="1617" spans="1:12" x14ac:dyDescent="0.35">
      <c r="A1617" t="s">
        <v>34</v>
      </c>
      <c r="B1617" t="s">
        <v>132</v>
      </c>
      <c r="C1617">
        <v>2014</v>
      </c>
      <c r="D1617">
        <v>0</v>
      </c>
      <c r="E1617">
        <v>0</v>
      </c>
      <c r="F1617">
        <v>0</v>
      </c>
      <c r="G1617">
        <v>0</v>
      </c>
      <c r="H1617">
        <v>1</v>
      </c>
      <c r="I1617">
        <v>20.72672</v>
      </c>
      <c r="J1617">
        <v>9.0631599999999999</v>
      </c>
      <c r="K1617">
        <v>9.0785520000000002</v>
      </c>
      <c r="L1617">
        <v>0</v>
      </c>
    </row>
    <row r="1618" spans="1:12" x14ac:dyDescent="0.35">
      <c r="A1618" t="s">
        <v>34</v>
      </c>
      <c r="B1618" t="s">
        <v>128</v>
      </c>
      <c r="C1618">
        <v>2014</v>
      </c>
      <c r="D1618">
        <v>0</v>
      </c>
      <c r="E1618">
        <v>0</v>
      </c>
      <c r="F1618">
        <v>0</v>
      </c>
      <c r="G1618">
        <v>0</v>
      </c>
      <c r="H1618">
        <v>1</v>
      </c>
      <c r="I1618">
        <v>17.089410000000001</v>
      </c>
      <c r="J1618">
        <v>7.4968029999999999</v>
      </c>
      <c r="K1618">
        <v>7.523803</v>
      </c>
      <c r="L1618">
        <v>1</v>
      </c>
    </row>
    <row r="1619" spans="1:12" x14ac:dyDescent="0.35">
      <c r="A1619" t="s">
        <v>34</v>
      </c>
      <c r="B1619" t="s">
        <v>102</v>
      </c>
      <c r="C1619">
        <v>2014</v>
      </c>
      <c r="D1619">
        <v>0</v>
      </c>
      <c r="E1619">
        <v>0</v>
      </c>
      <c r="F1619">
        <v>0</v>
      </c>
      <c r="G1619">
        <v>0</v>
      </c>
      <c r="H1619">
        <v>1</v>
      </c>
      <c r="I1619">
        <v>16.013480000000001</v>
      </c>
      <c r="J1619">
        <v>6.851674</v>
      </c>
      <c r="K1619">
        <v>6.851674</v>
      </c>
      <c r="L1619">
        <v>1</v>
      </c>
    </row>
    <row r="1620" spans="1:12" x14ac:dyDescent="0.35">
      <c r="A1620" t="s">
        <v>34</v>
      </c>
      <c r="B1620" t="s">
        <v>115</v>
      </c>
      <c r="C1620">
        <v>2014</v>
      </c>
      <c r="D1620">
        <v>0</v>
      </c>
      <c r="E1620">
        <v>0</v>
      </c>
      <c r="F1620">
        <v>0</v>
      </c>
      <c r="G1620">
        <v>0</v>
      </c>
      <c r="H1620">
        <v>1</v>
      </c>
      <c r="I1620">
        <v>18.736190000000001</v>
      </c>
      <c r="J1620">
        <v>7.4236259999999996</v>
      </c>
      <c r="K1620">
        <v>7.4540879999999996</v>
      </c>
      <c r="L1620">
        <v>1</v>
      </c>
    </row>
    <row r="1621" spans="1:12" x14ac:dyDescent="0.35">
      <c r="A1621" t="s">
        <v>34</v>
      </c>
      <c r="B1621" t="s">
        <v>130</v>
      </c>
      <c r="C1621">
        <v>2014</v>
      </c>
      <c r="D1621">
        <v>0</v>
      </c>
      <c r="E1621">
        <v>0</v>
      </c>
      <c r="F1621">
        <v>0</v>
      </c>
      <c r="G1621">
        <v>0</v>
      </c>
      <c r="H1621">
        <v>1</v>
      </c>
      <c r="I1621">
        <v>19.419619999999998</v>
      </c>
      <c r="J1621">
        <v>9.0598799999999997</v>
      </c>
      <c r="K1621">
        <v>9.0405669999999994</v>
      </c>
      <c r="L1621">
        <v>0</v>
      </c>
    </row>
    <row r="1622" spans="1:12" x14ac:dyDescent="0.35">
      <c r="A1622" t="s">
        <v>34</v>
      </c>
      <c r="B1622" t="s">
        <v>103</v>
      </c>
      <c r="C1622">
        <v>2014</v>
      </c>
      <c r="D1622">
        <v>0</v>
      </c>
      <c r="E1622">
        <v>1</v>
      </c>
      <c r="F1622">
        <v>1</v>
      </c>
      <c r="G1622">
        <v>0</v>
      </c>
      <c r="H1622">
        <v>1</v>
      </c>
      <c r="I1622">
        <v>17.1646</v>
      </c>
      <c r="J1622">
        <v>7.8638599999999999</v>
      </c>
      <c r="K1622">
        <v>7.8638599999999999</v>
      </c>
      <c r="L1622">
        <v>1</v>
      </c>
    </row>
    <row r="1623" spans="1:12" x14ac:dyDescent="0.35">
      <c r="A1623" t="s">
        <v>34</v>
      </c>
      <c r="B1623" t="s">
        <v>131</v>
      </c>
      <c r="C1623">
        <v>2014</v>
      </c>
      <c r="D1623">
        <v>0</v>
      </c>
      <c r="E1623">
        <v>0</v>
      </c>
      <c r="F1623">
        <v>0</v>
      </c>
      <c r="G1623">
        <v>0</v>
      </c>
      <c r="H1623">
        <v>1</v>
      </c>
      <c r="I1623">
        <v>22.679680000000001</v>
      </c>
      <c r="J1623">
        <v>6.4963680000000004</v>
      </c>
      <c r="K1623">
        <v>6.5721939999999996</v>
      </c>
      <c r="L1623">
        <v>1</v>
      </c>
    </row>
    <row r="1624" spans="1:12" x14ac:dyDescent="0.35">
      <c r="A1624" t="s">
        <v>34</v>
      </c>
      <c r="B1624" t="s">
        <v>104</v>
      </c>
      <c r="C1624">
        <v>2014</v>
      </c>
      <c r="D1624">
        <v>0</v>
      </c>
      <c r="E1624">
        <v>0</v>
      </c>
      <c r="F1624">
        <v>0</v>
      </c>
      <c r="G1624">
        <v>0</v>
      </c>
      <c r="H1624">
        <v>1</v>
      </c>
      <c r="I1624">
        <v>21.457419999999999</v>
      </c>
      <c r="J1624">
        <v>6.8392039999999996</v>
      </c>
      <c r="K1624">
        <v>6.8878269999999997</v>
      </c>
      <c r="L1624">
        <v>0</v>
      </c>
    </row>
    <row r="1625" spans="1:12" x14ac:dyDescent="0.35">
      <c r="A1625" t="s">
        <v>34</v>
      </c>
      <c r="B1625" t="s">
        <v>116</v>
      </c>
      <c r="C1625">
        <v>2014</v>
      </c>
      <c r="D1625">
        <v>0</v>
      </c>
      <c r="E1625">
        <v>0</v>
      </c>
      <c r="F1625">
        <v>0</v>
      </c>
      <c r="G1625">
        <v>0</v>
      </c>
      <c r="H1625">
        <v>1</v>
      </c>
      <c r="I1625">
        <v>19.720389999999998</v>
      </c>
      <c r="J1625">
        <v>7.3937670000000004</v>
      </c>
      <c r="K1625">
        <v>7.3631349999999998</v>
      </c>
      <c r="L1625">
        <v>1</v>
      </c>
    </row>
    <row r="1626" spans="1:12" x14ac:dyDescent="0.35">
      <c r="A1626" t="s">
        <v>34</v>
      </c>
      <c r="B1626" t="s">
        <v>117</v>
      </c>
      <c r="C1626">
        <v>2014</v>
      </c>
      <c r="D1626">
        <v>0</v>
      </c>
      <c r="E1626">
        <v>0</v>
      </c>
      <c r="F1626">
        <v>0</v>
      </c>
      <c r="G1626">
        <v>0</v>
      </c>
      <c r="H1626">
        <v>1</v>
      </c>
      <c r="I1626">
        <v>18.469460000000002</v>
      </c>
      <c r="J1626">
        <v>7.5830830000000002</v>
      </c>
      <c r="K1626">
        <v>7.5292450000000004</v>
      </c>
      <c r="L1626">
        <v>1</v>
      </c>
    </row>
    <row r="1627" spans="1:12" x14ac:dyDescent="0.35">
      <c r="A1627" t="s">
        <v>34</v>
      </c>
      <c r="B1627" t="s">
        <v>126</v>
      </c>
      <c r="C1627">
        <v>2014</v>
      </c>
      <c r="D1627">
        <v>0</v>
      </c>
      <c r="E1627">
        <v>0</v>
      </c>
      <c r="F1627">
        <v>0</v>
      </c>
      <c r="G1627">
        <v>0</v>
      </c>
      <c r="H1627">
        <v>1</v>
      </c>
      <c r="I1627">
        <v>18.265419999999999</v>
      </c>
      <c r="J1627">
        <v>7.7945500000000001</v>
      </c>
      <c r="K1627">
        <v>7.7945500000000001</v>
      </c>
      <c r="L1627">
        <v>1</v>
      </c>
    </row>
    <row r="1628" spans="1:12" x14ac:dyDescent="0.35">
      <c r="A1628" t="s">
        <v>34</v>
      </c>
      <c r="B1628" t="s">
        <v>33</v>
      </c>
      <c r="C1628">
        <v>2014</v>
      </c>
      <c r="D1628">
        <v>1</v>
      </c>
      <c r="E1628">
        <v>1</v>
      </c>
      <c r="F1628">
        <v>1</v>
      </c>
      <c r="G1628">
        <v>1</v>
      </c>
      <c r="H1628">
        <v>1</v>
      </c>
      <c r="I1628">
        <v>25.127579999999998</v>
      </c>
      <c r="J1628">
        <v>6.2806639999999998</v>
      </c>
      <c r="K1628">
        <v>6.057493</v>
      </c>
      <c r="L1628">
        <v>1</v>
      </c>
    </row>
    <row r="1629" spans="1:12" x14ac:dyDescent="0.35">
      <c r="A1629" t="s">
        <v>34</v>
      </c>
      <c r="B1629" t="s">
        <v>129</v>
      </c>
      <c r="C1629">
        <v>2014</v>
      </c>
      <c r="D1629">
        <v>0</v>
      </c>
      <c r="E1629">
        <v>0</v>
      </c>
      <c r="F1629">
        <v>0</v>
      </c>
      <c r="G1629">
        <v>0</v>
      </c>
      <c r="H1629">
        <v>0</v>
      </c>
      <c r="I1629">
        <v>19.771319999999999</v>
      </c>
      <c r="J1629">
        <v>7.8333380000000004</v>
      </c>
      <c r="K1629">
        <v>8.1281870000000005</v>
      </c>
      <c r="L1629">
        <v>0</v>
      </c>
    </row>
    <row r="1630" spans="1:12" x14ac:dyDescent="0.35">
      <c r="A1630" t="s">
        <v>34</v>
      </c>
      <c r="B1630" t="s">
        <v>118</v>
      </c>
      <c r="C1630">
        <v>2014</v>
      </c>
      <c r="D1630">
        <v>0</v>
      </c>
      <c r="E1630">
        <v>0</v>
      </c>
      <c r="F1630">
        <v>0</v>
      </c>
      <c r="G1630">
        <v>0</v>
      </c>
      <c r="H1630">
        <v>1</v>
      </c>
      <c r="I1630">
        <v>16.81917</v>
      </c>
      <c r="J1630">
        <v>7.3986229999999997</v>
      </c>
      <c r="K1630">
        <v>7.4241849999999996</v>
      </c>
      <c r="L1630">
        <v>1</v>
      </c>
    </row>
    <row r="1631" spans="1:12" x14ac:dyDescent="0.35">
      <c r="A1631" t="s">
        <v>34</v>
      </c>
      <c r="B1631" t="s">
        <v>105</v>
      </c>
      <c r="C1631">
        <v>2014</v>
      </c>
      <c r="D1631">
        <v>0</v>
      </c>
      <c r="E1631">
        <v>0</v>
      </c>
      <c r="F1631">
        <v>0</v>
      </c>
      <c r="G1631">
        <v>0</v>
      </c>
      <c r="H1631">
        <v>1</v>
      </c>
      <c r="I1631">
        <v>17.505780000000001</v>
      </c>
      <c r="J1631">
        <v>7.4084450000000004</v>
      </c>
      <c r="K1631">
        <v>7.4084450000000004</v>
      </c>
      <c r="L1631">
        <v>1</v>
      </c>
    </row>
    <row r="1632" spans="1:12" x14ac:dyDescent="0.35">
      <c r="A1632" t="s">
        <v>34</v>
      </c>
      <c r="B1632" t="s">
        <v>106</v>
      </c>
      <c r="C1632">
        <v>2014</v>
      </c>
      <c r="D1632">
        <v>0</v>
      </c>
      <c r="E1632">
        <v>0</v>
      </c>
      <c r="F1632">
        <v>0</v>
      </c>
      <c r="G1632">
        <v>0</v>
      </c>
      <c r="H1632">
        <v>1</v>
      </c>
      <c r="I1632">
        <v>20.384799999999998</v>
      </c>
      <c r="J1632">
        <v>7.1842009999999998</v>
      </c>
      <c r="K1632">
        <v>7.1219619999999999</v>
      </c>
      <c r="L1632">
        <v>1</v>
      </c>
    </row>
    <row r="1633" spans="1:12" x14ac:dyDescent="0.35">
      <c r="A1633" t="s">
        <v>34</v>
      </c>
      <c r="B1633" t="s">
        <v>107</v>
      </c>
      <c r="C1633">
        <v>2014</v>
      </c>
      <c r="D1633">
        <v>0</v>
      </c>
      <c r="E1633">
        <v>0</v>
      </c>
      <c r="F1633">
        <v>0</v>
      </c>
      <c r="G1633">
        <v>0</v>
      </c>
      <c r="H1633">
        <v>1</v>
      </c>
      <c r="I1633">
        <v>19.629390000000001</v>
      </c>
      <c r="J1633">
        <v>8.0624649999999995</v>
      </c>
      <c r="K1633">
        <v>8.0657040000000002</v>
      </c>
      <c r="L1633">
        <v>0</v>
      </c>
    </row>
    <row r="1634" spans="1:12" x14ac:dyDescent="0.35">
      <c r="A1634" t="s">
        <v>34</v>
      </c>
      <c r="B1634" t="s">
        <v>108</v>
      </c>
      <c r="C1634">
        <v>2014</v>
      </c>
      <c r="D1634">
        <v>0</v>
      </c>
      <c r="E1634">
        <v>0</v>
      </c>
      <c r="F1634">
        <v>0</v>
      </c>
      <c r="G1634">
        <v>0</v>
      </c>
      <c r="H1634">
        <v>0</v>
      </c>
      <c r="I1634">
        <v>19.628119999999999</v>
      </c>
      <c r="J1634">
        <v>9.1724040000000002</v>
      </c>
      <c r="K1634">
        <v>9.1805509999999995</v>
      </c>
      <c r="L1634">
        <v>0</v>
      </c>
    </row>
    <row r="1635" spans="1:12" x14ac:dyDescent="0.35">
      <c r="A1635" t="s">
        <v>34</v>
      </c>
      <c r="B1635" t="s">
        <v>119</v>
      </c>
      <c r="C1635">
        <v>2014</v>
      </c>
      <c r="D1635">
        <v>0</v>
      </c>
      <c r="E1635">
        <v>1</v>
      </c>
      <c r="F1635">
        <v>1</v>
      </c>
      <c r="G1635">
        <v>0</v>
      </c>
      <c r="H1635">
        <v>0</v>
      </c>
      <c r="I1635">
        <v>22.556180000000001</v>
      </c>
      <c r="J1635">
        <v>8.6278070000000007</v>
      </c>
      <c r="K1635">
        <v>8.7929539999999999</v>
      </c>
      <c r="L1635">
        <v>0</v>
      </c>
    </row>
    <row r="1636" spans="1:12" x14ac:dyDescent="0.35">
      <c r="A1636" t="s">
        <v>118</v>
      </c>
      <c r="B1636" t="s">
        <v>92</v>
      </c>
      <c r="C1636">
        <v>2014</v>
      </c>
      <c r="D1636">
        <v>0</v>
      </c>
      <c r="E1636">
        <v>0</v>
      </c>
      <c r="F1636">
        <v>0</v>
      </c>
      <c r="G1636">
        <v>0</v>
      </c>
      <c r="H1636">
        <v>0</v>
      </c>
      <c r="I1636">
        <v>20.09723</v>
      </c>
      <c r="J1636">
        <v>9.6710930000000008</v>
      </c>
      <c r="K1636">
        <v>9.6437120000000007</v>
      </c>
      <c r="L1636">
        <v>0</v>
      </c>
    </row>
    <row r="1637" spans="1:12" x14ac:dyDescent="0.35">
      <c r="A1637" t="s">
        <v>118</v>
      </c>
      <c r="B1637" t="s">
        <v>109</v>
      </c>
      <c r="C1637">
        <v>2014</v>
      </c>
      <c r="D1637">
        <v>1</v>
      </c>
      <c r="E1637">
        <v>0</v>
      </c>
      <c r="F1637">
        <v>1</v>
      </c>
      <c r="G1637">
        <v>1</v>
      </c>
      <c r="H1637">
        <v>1</v>
      </c>
      <c r="I1637">
        <v>22.219429999999999</v>
      </c>
      <c r="J1637">
        <v>4.0899650000000003</v>
      </c>
      <c r="K1637">
        <v>4.0094950000000003</v>
      </c>
      <c r="L1637">
        <v>1</v>
      </c>
    </row>
    <row r="1638" spans="1:12" x14ac:dyDescent="0.35">
      <c r="A1638" t="s">
        <v>118</v>
      </c>
      <c r="B1638" t="s">
        <v>110</v>
      </c>
      <c r="C1638">
        <v>2014</v>
      </c>
      <c r="D1638">
        <v>0</v>
      </c>
      <c r="E1638">
        <v>0</v>
      </c>
      <c r="F1638">
        <v>0</v>
      </c>
      <c r="G1638">
        <v>1</v>
      </c>
      <c r="H1638">
        <v>1</v>
      </c>
      <c r="I1638">
        <v>20.952010000000001</v>
      </c>
      <c r="J1638">
        <v>6.8805290000000001</v>
      </c>
      <c r="K1638">
        <v>6.8688940000000001</v>
      </c>
      <c r="L1638">
        <v>1</v>
      </c>
    </row>
    <row r="1639" spans="1:12" x14ac:dyDescent="0.35">
      <c r="A1639" t="s">
        <v>118</v>
      </c>
      <c r="B1639" t="s">
        <v>111</v>
      </c>
      <c r="C1639">
        <v>2014</v>
      </c>
      <c r="D1639">
        <v>0</v>
      </c>
      <c r="E1639">
        <v>0</v>
      </c>
      <c r="F1639">
        <v>0</v>
      </c>
      <c r="G1639">
        <v>0</v>
      </c>
      <c r="H1639">
        <v>1</v>
      </c>
      <c r="I1639">
        <v>19.577950000000001</v>
      </c>
      <c r="J1639">
        <v>6.6550739999999999</v>
      </c>
      <c r="K1639">
        <v>6.7299059999999997</v>
      </c>
      <c r="L1639">
        <v>1</v>
      </c>
    </row>
    <row r="1640" spans="1:12" x14ac:dyDescent="0.35">
      <c r="A1640" t="s">
        <v>118</v>
      </c>
      <c r="B1640" t="s">
        <v>112</v>
      </c>
      <c r="C1640">
        <v>2014</v>
      </c>
      <c r="D1640">
        <v>0</v>
      </c>
      <c r="E1640">
        <v>0</v>
      </c>
      <c r="F1640">
        <v>0</v>
      </c>
      <c r="G1640">
        <v>0</v>
      </c>
      <c r="H1640">
        <v>0</v>
      </c>
      <c r="I1640">
        <v>18.698229999999999</v>
      </c>
      <c r="J1640">
        <v>9.165419</v>
      </c>
      <c r="K1640">
        <v>9.1732849999999999</v>
      </c>
      <c r="L1640">
        <v>0</v>
      </c>
    </row>
    <row r="1641" spans="1:12" x14ac:dyDescent="0.35">
      <c r="A1641" t="s">
        <v>118</v>
      </c>
      <c r="B1641" t="s">
        <v>91</v>
      </c>
      <c r="C1641">
        <v>2014</v>
      </c>
      <c r="D1641">
        <v>0</v>
      </c>
      <c r="E1641">
        <v>0</v>
      </c>
      <c r="F1641">
        <v>0</v>
      </c>
      <c r="G1641">
        <v>0</v>
      </c>
      <c r="H1641">
        <v>0</v>
      </c>
      <c r="I1641">
        <v>19.491959999999999</v>
      </c>
      <c r="J1641">
        <v>8.8004999999999995</v>
      </c>
      <c r="K1641">
        <v>8.8797700000000006</v>
      </c>
      <c r="L1641">
        <v>0</v>
      </c>
    </row>
    <row r="1642" spans="1:12" x14ac:dyDescent="0.35">
      <c r="A1642" t="s">
        <v>118</v>
      </c>
      <c r="B1642" t="s">
        <v>120</v>
      </c>
      <c r="C1642">
        <v>2014</v>
      </c>
      <c r="D1642">
        <v>0</v>
      </c>
      <c r="E1642">
        <v>0</v>
      </c>
      <c r="F1642">
        <v>0</v>
      </c>
      <c r="G1642">
        <v>0</v>
      </c>
      <c r="H1642">
        <v>1</v>
      </c>
      <c r="I1642">
        <v>20.83184</v>
      </c>
      <c r="J1642">
        <v>6.6125550000000004</v>
      </c>
      <c r="K1642">
        <v>6.591939</v>
      </c>
      <c r="L1642">
        <v>0</v>
      </c>
    </row>
    <row r="1643" spans="1:12" x14ac:dyDescent="0.35">
      <c r="A1643" t="s">
        <v>118</v>
      </c>
      <c r="B1643" t="s">
        <v>93</v>
      </c>
      <c r="C1643">
        <v>2014</v>
      </c>
      <c r="D1643">
        <v>0</v>
      </c>
      <c r="E1643">
        <v>0</v>
      </c>
      <c r="F1643">
        <v>0</v>
      </c>
      <c r="G1643">
        <v>0</v>
      </c>
      <c r="H1643">
        <v>0</v>
      </c>
      <c r="I1643">
        <v>21.74512</v>
      </c>
      <c r="J1643">
        <v>8.9139669999999995</v>
      </c>
      <c r="K1643">
        <v>8.9814790000000002</v>
      </c>
      <c r="L1643">
        <v>0</v>
      </c>
    </row>
    <row r="1644" spans="1:12" x14ac:dyDescent="0.35">
      <c r="A1644" t="s">
        <v>118</v>
      </c>
      <c r="B1644" t="s">
        <v>94</v>
      </c>
      <c r="C1644">
        <v>2014</v>
      </c>
      <c r="D1644">
        <v>0</v>
      </c>
      <c r="E1644">
        <v>0</v>
      </c>
      <c r="F1644">
        <v>0</v>
      </c>
      <c r="G1644">
        <v>1</v>
      </c>
      <c r="H1644">
        <v>1</v>
      </c>
      <c r="I1644">
        <v>17.579509999999999</v>
      </c>
      <c r="J1644">
        <v>7.5850600000000004</v>
      </c>
      <c r="K1644">
        <v>7.5850600000000004</v>
      </c>
      <c r="L1644">
        <v>1</v>
      </c>
    </row>
    <row r="1645" spans="1:12" x14ac:dyDescent="0.35">
      <c r="A1645" t="s">
        <v>118</v>
      </c>
      <c r="B1645" t="s">
        <v>95</v>
      </c>
      <c r="C1645">
        <v>2014</v>
      </c>
      <c r="D1645">
        <v>1</v>
      </c>
      <c r="E1645">
        <v>0</v>
      </c>
      <c r="F1645">
        <v>0</v>
      </c>
      <c r="G1645">
        <v>0</v>
      </c>
      <c r="H1645">
        <v>1</v>
      </c>
      <c r="I1645">
        <v>22.762640000000001</v>
      </c>
      <c r="J1645">
        <v>5.6810159999999996</v>
      </c>
      <c r="K1645">
        <v>5.531955</v>
      </c>
      <c r="L1645">
        <v>1</v>
      </c>
    </row>
    <row r="1646" spans="1:12" x14ac:dyDescent="0.35">
      <c r="A1646" t="s">
        <v>118</v>
      </c>
      <c r="B1646" t="s">
        <v>96</v>
      </c>
      <c r="C1646">
        <v>2014</v>
      </c>
      <c r="D1646">
        <v>0</v>
      </c>
      <c r="E1646">
        <v>0</v>
      </c>
      <c r="F1646">
        <v>0</v>
      </c>
      <c r="G1646">
        <v>1</v>
      </c>
      <c r="H1646">
        <v>1</v>
      </c>
      <c r="I1646">
        <v>23.484929999999999</v>
      </c>
      <c r="J1646">
        <v>6.3171730000000004</v>
      </c>
      <c r="K1646">
        <v>6.4829400000000001</v>
      </c>
      <c r="L1646">
        <v>1</v>
      </c>
    </row>
    <row r="1647" spans="1:12" x14ac:dyDescent="0.35">
      <c r="A1647" t="s">
        <v>118</v>
      </c>
      <c r="B1647" t="s">
        <v>97</v>
      </c>
      <c r="C1647">
        <v>2014</v>
      </c>
      <c r="D1647">
        <v>0</v>
      </c>
      <c r="E1647">
        <v>0</v>
      </c>
      <c r="F1647">
        <v>0</v>
      </c>
      <c r="G1647">
        <v>0</v>
      </c>
      <c r="H1647">
        <v>1</v>
      </c>
      <c r="I1647">
        <v>19.89622</v>
      </c>
      <c r="J1647">
        <v>6.7930200000000003</v>
      </c>
      <c r="K1647">
        <v>6.79514</v>
      </c>
      <c r="L1647">
        <v>1</v>
      </c>
    </row>
    <row r="1648" spans="1:12" x14ac:dyDescent="0.35">
      <c r="A1648" t="s">
        <v>118</v>
      </c>
      <c r="B1648" t="s">
        <v>121</v>
      </c>
      <c r="C1648">
        <v>2014</v>
      </c>
      <c r="D1648">
        <v>0</v>
      </c>
      <c r="E1648">
        <v>0</v>
      </c>
      <c r="F1648">
        <v>0</v>
      </c>
      <c r="G1648">
        <v>1</v>
      </c>
      <c r="H1648">
        <v>1</v>
      </c>
      <c r="I1648">
        <v>21.240069999999999</v>
      </c>
      <c r="J1648">
        <v>7.532451</v>
      </c>
      <c r="K1648">
        <v>7.472423</v>
      </c>
      <c r="L1648">
        <v>1</v>
      </c>
    </row>
    <row r="1649" spans="1:12" x14ac:dyDescent="0.35">
      <c r="A1649" t="s">
        <v>118</v>
      </c>
      <c r="B1649" t="s">
        <v>98</v>
      </c>
      <c r="C1649">
        <v>2014</v>
      </c>
      <c r="D1649">
        <v>0</v>
      </c>
      <c r="E1649">
        <v>0</v>
      </c>
      <c r="F1649">
        <v>0</v>
      </c>
      <c r="G1649">
        <v>1</v>
      </c>
      <c r="H1649">
        <v>1</v>
      </c>
      <c r="I1649">
        <v>18.056760000000001</v>
      </c>
      <c r="J1649">
        <v>7.2049789999999998</v>
      </c>
      <c r="K1649">
        <v>7.2090699999999996</v>
      </c>
      <c r="L1649">
        <v>1</v>
      </c>
    </row>
    <row r="1650" spans="1:12" x14ac:dyDescent="0.35">
      <c r="A1650" t="s">
        <v>118</v>
      </c>
      <c r="B1650" t="s">
        <v>122</v>
      </c>
      <c r="C1650">
        <v>2014</v>
      </c>
      <c r="D1650">
        <v>0</v>
      </c>
      <c r="E1650">
        <v>0</v>
      </c>
      <c r="F1650">
        <v>0</v>
      </c>
      <c r="G1650">
        <v>1</v>
      </c>
      <c r="H1650">
        <v>1</v>
      </c>
      <c r="I1650">
        <v>19.20308</v>
      </c>
      <c r="J1650">
        <v>7.2616230000000002</v>
      </c>
      <c r="K1650">
        <v>7.2823320000000002</v>
      </c>
      <c r="L1650">
        <v>1</v>
      </c>
    </row>
    <row r="1651" spans="1:12" x14ac:dyDescent="0.35">
      <c r="A1651" t="s">
        <v>118</v>
      </c>
      <c r="B1651" t="s">
        <v>123</v>
      </c>
      <c r="C1651">
        <v>2014</v>
      </c>
      <c r="D1651">
        <v>0</v>
      </c>
      <c r="E1651">
        <v>0</v>
      </c>
      <c r="F1651">
        <v>0</v>
      </c>
      <c r="G1651">
        <v>1</v>
      </c>
      <c r="H1651">
        <v>1</v>
      </c>
      <c r="I1651">
        <v>22.059729999999998</v>
      </c>
      <c r="J1651">
        <v>7.000203</v>
      </c>
      <c r="K1651">
        <v>6.996613</v>
      </c>
      <c r="L1651">
        <v>1</v>
      </c>
    </row>
    <row r="1652" spans="1:12" x14ac:dyDescent="0.35">
      <c r="A1652" t="s">
        <v>118</v>
      </c>
      <c r="B1652" t="s">
        <v>124</v>
      </c>
      <c r="C1652">
        <v>2014</v>
      </c>
      <c r="D1652">
        <v>0</v>
      </c>
      <c r="E1652">
        <v>0</v>
      </c>
      <c r="F1652">
        <v>0</v>
      </c>
      <c r="G1652">
        <v>1</v>
      </c>
      <c r="H1652">
        <v>1</v>
      </c>
      <c r="I1652">
        <v>19.028790000000001</v>
      </c>
      <c r="J1652">
        <v>7.1296949999999999</v>
      </c>
      <c r="K1652">
        <v>7.0842239999999999</v>
      </c>
      <c r="L1652">
        <v>1</v>
      </c>
    </row>
    <row r="1653" spans="1:12" x14ac:dyDescent="0.35">
      <c r="A1653" t="s">
        <v>118</v>
      </c>
      <c r="B1653" t="s">
        <v>127</v>
      </c>
      <c r="C1653">
        <v>2014</v>
      </c>
      <c r="D1653">
        <v>0</v>
      </c>
      <c r="E1653">
        <v>0</v>
      </c>
      <c r="F1653">
        <v>0</v>
      </c>
      <c r="G1653">
        <v>0</v>
      </c>
      <c r="H1653">
        <v>1</v>
      </c>
      <c r="I1653">
        <v>19.58961</v>
      </c>
      <c r="J1653">
        <v>5.629359</v>
      </c>
      <c r="K1653">
        <v>5.6104839999999996</v>
      </c>
      <c r="L1653">
        <v>1</v>
      </c>
    </row>
    <row r="1654" spans="1:12" x14ac:dyDescent="0.35">
      <c r="A1654" t="s">
        <v>118</v>
      </c>
      <c r="B1654" t="s">
        <v>99</v>
      </c>
      <c r="C1654">
        <v>2014</v>
      </c>
      <c r="D1654">
        <v>1</v>
      </c>
      <c r="E1654">
        <v>0</v>
      </c>
      <c r="F1654">
        <v>0</v>
      </c>
      <c r="G1654">
        <v>0</v>
      </c>
      <c r="H1654">
        <v>1</v>
      </c>
      <c r="I1654">
        <v>22.14507</v>
      </c>
      <c r="J1654">
        <v>5.0707089999999999</v>
      </c>
      <c r="K1654">
        <v>5.0863319999999996</v>
      </c>
      <c r="L1654">
        <v>1</v>
      </c>
    </row>
    <row r="1655" spans="1:12" x14ac:dyDescent="0.35">
      <c r="A1655" t="s">
        <v>118</v>
      </c>
      <c r="B1655" t="s">
        <v>100</v>
      </c>
      <c r="C1655">
        <v>2014</v>
      </c>
      <c r="D1655">
        <v>0</v>
      </c>
      <c r="E1655">
        <v>0</v>
      </c>
      <c r="F1655">
        <v>0</v>
      </c>
      <c r="G1655">
        <v>0</v>
      </c>
      <c r="H1655">
        <v>0</v>
      </c>
      <c r="I1655">
        <v>15.954459999999999</v>
      </c>
      <c r="J1655">
        <v>9.2574769999999997</v>
      </c>
      <c r="K1655">
        <v>9.2603899999999992</v>
      </c>
      <c r="L1655">
        <v>0</v>
      </c>
    </row>
    <row r="1656" spans="1:12" x14ac:dyDescent="0.35">
      <c r="A1656" t="s">
        <v>118</v>
      </c>
      <c r="B1656" t="s">
        <v>113</v>
      </c>
      <c r="C1656">
        <v>2014</v>
      </c>
      <c r="D1656">
        <v>0</v>
      </c>
      <c r="E1656">
        <v>0</v>
      </c>
      <c r="F1656">
        <v>0</v>
      </c>
      <c r="G1656">
        <v>0</v>
      </c>
      <c r="H1656">
        <v>0</v>
      </c>
      <c r="I1656">
        <v>17.448930000000001</v>
      </c>
      <c r="J1656">
        <v>8.6154460000000004</v>
      </c>
      <c r="K1656">
        <v>8.7305309999999992</v>
      </c>
      <c r="L1656">
        <v>0</v>
      </c>
    </row>
    <row r="1657" spans="1:12" x14ac:dyDescent="0.35">
      <c r="A1657" t="s">
        <v>118</v>
      </c>
      <c r="B1657" t="s">
        <v>101</v>
      </c>
      <c r="C1657">
        <v>2014</v>
      </c>
      <c r="D1657">
        <v>0</v>
      </c>
      <c r="E1657">
        <v>0</v>
      </c>
      <c r="F1657">
        <v>0</v>
      </c>
      <c r="G1657">
        <v>1</v>
      </c>
      <c r="H1657">
        <v>1</v>
      </c>
      <c r="I1657">
        <v>19.81082</v>
      </c>
      <c r="J1657">
        <v>7.4617810000000002</v>
      </c>
      <c r="K1657">
        <v>7.4600309999999999</v>
      </c>
      <c r="L1657">
        <v>1</v>
      </c>
    </row>
    <row r="1658" spans="1:12" x14ac:dyDescent="0.35">
      <c r="A1658" t="s">
        <v>118</v>
      </c>
      <c r="B1658" t="s">
        <v>114</v>
      </c>
      <c r="C1658">
        <v>2014</v>
      </c>
      <c r="D1658">
        <v>0</v>
      </c>
      <c r="E1658">
        <v>0</v>
      </c>
      <c r="F1658">
        <v>0</v>
      </c>
      <c r="G1658">
        <v>1</v>
      </c>
      <c r="H1658">
        <v>1</v>
      </c>
      <c r="I1658">
        <v>22.08372</v>
      </c>
      <c r="J1658">
        <v>6.6705769999999998</v>
      </c>
      <c r="K1658">
        <v>6.6142329999999996</v>
      </c>
      <c r="L1658">
        <v>1</v>
      </c>
    </row>
    <row r="1659" spans="1:12" x14ac:dyDescent="0.35">
      <c r="A1659" t="s">
        <v>118</v>
      </c>
      <c r="B1659" t="s">
        <v>125</v>
      </c>
      <c r="C1659">
        <v>2014</v>
      </c>
      <c r="D1659">
        <v>0</v>
      </c>
      <c r="E1659">
        <v>0</v>
      </c>
      <c r="F1659">
        <v>0</v>
      </c>
      <c r="G1659">
        <v>0</v>
      </c>
      <c r="H1659">
        <v>0</v>
      </c>
      <c r="I1659">
        <v>18.89076</v>
      </c>
      <c r="J1659">
        <v>9.1179959999999998</v>
      </c>
      <c r="K1659">
        <v>9.1061979999999991</v>
      </c>
      <c r="L1659">
        <v>0</v>
      </c>
    </row>
    <row r="1660" spans="1:12" x14ac:dyDescent="0.35">
      <c r="A1660" t="s">
        <v>118</v>
      </c>
      <c r="B1660" t="s">
        <v>132</v>
      </c>
      <c r="C1660">
        <v>2014</v>
      </c>
      <c r="D1660">
        <v>0</v>
      </c>
      <c r="E1660">
        <v>0</v>
      </c>
      <c r="F1660">
        <v>0</v>
      </c>
      <c r="G1660">
        <v>0</v>
      </c>
      <c r="H1660">
        <v>1</v>
      </c>
      <c r="I1660">
        <v>19.621020000000001</v>
      </c>
      <c r="J1660">
        <v>9.0191599999999994</v>
      </c>
      <c r="K1660">
        <v>9.0309849999999994</v>
      </c>
      <c r="L1660">
        <v>0</v>
      </c>
    </row>
    <row r="1661" spans="1:12" x14ac:dyDescent="0.35">
      <c r="A1661" t="s">
        <v>118</v>
      </c>
      <c r="B1661" t="s">
        <v>128</v>
      </c>
      <c r="C1661">
        <v>2014</v>
      </c>
      <c r="D1661">
        <v>0</v>
      </c>
      <c r="E1661">
        <v>0</v>
      </c>
      <c r="F1661">
        <v>0</v>
      </c>
      <c r="G1661">
        <v>0</v>
      </c>
      <c r="H1661">
        <v>1</v>
      </c>
      <c r="I1661">
        <v>18.788989999999998</v>
      </c>
      <c r="J1661">
        <v>6.8233540000000001</v>
      </c>
      <c r="K1661">
        <v>6.826784</v>
      </c>
      <c r="L1661">
        <v>1</v>
      </c>
    </row>
    <row r="1662" spans="1:12" x14ac:dyDescent="0.35">
      <c r="A1662" t="s">
        <v>118</v>
      </c>
      <c r="B1662" t="s">
        <v>102</v>
      </c>
      <c r="C1662">
        <v>2014</v>
      </c>
      <c r="D1662">
        <v>0</v>
      </c>
      <c r="E1662">
        <v>0</v>
      </c>
      <c r="F1662">
        <v>0</v>
      </c>
      <c r="G1662">
        <v>1</v>
      </c>
      <c r="H1662">
        <v>1</v>
      </c>
      <c r="I1662">
        <v>18.8565</v>
      </c>
      <c r="J1662">
        <v>6.7126729999999997</v>
      </c>
      <c r="K1662">
        <v>6.7126729999999997</v>
      </c>
      <c r="L1662">
        <v>1</v>
      </c>
    </row>
    <row r="1663" spans="1:12" x14ac:dyDescent="0.35">
      <c r="A1663" t="s">
        <v>118</v>
      </c>
      <c r="B1663" t="s">
        <v>115</v>
      </c>
      <c r="C1663">
        <v>2014</v>
      </c>
      <c r="D1663">
        <v>0</v>
      </c>
      <c r="E1663">
        <v>0</v>
      </c>
      <c r="F1663">
        <v>0</v>
      </c>
      <c r="G1663">
        <v>0</v>
      </c>
      <c r="H1663">
        <v>1</v>
      </c>
      <c r="I1663">
        <v>18.371549999999999</v>
      </c>
      <c r="J1663">
        <v>6.9877779999999996</v>
      </c>
      <c r="K1663">
        <v>6.9909309999999998</v>
      </c>
      <c r="L1663">
        <v>1</v>
      </c>
    </row>
    <row r="1664" spans="1:12" x14ac:dyDescent="0.35">
      <c r="A1664" t="s">
        <v>118</v>
      </c>
      <c r="B1664" t="s">
        <v>130</v>
      </c>
      <c r="C1664">
        <v>2014</v>
      </c>
      <c r="D1664">
        <v>0</v>
      </c>
      <c r="E1664">
        <v>0</v>
      </c>
      <c r="F1664">
        <v>0</v>
      </c>
      <c r="G1664">
        <v>0</v>
      </c>
      <c r="H1664">
        <v>1</v>
      </c>
      <c r="I1664">
        <v>18.669779999999999</v>
      </c>
      <c r="J1664">
        <v>9.2324509999999993</v>
      </c>
      <c r="K1664">
        <v>9.2205510000000004</v>
      </c>
      <c r="L1664">
        <v>0</v>
      </c>
    </row>
    <row r="1665" spans="1:12" x14ac:dyDescent="0.35">
      <c r="A1665" t="s">
        <v>118</v>
      </c>
      <c r="B1665" t="s">
        <v>103</v>
      </c>
      <c r="C1665">
        <v>2014</v>
      </c>
      <c r="D1665">
        <v>0</v>
      </c>
      <c r="E1665">
        <v>0</v>
      </c>
      <c r="F1665">
        <v>0</v>
      </c>
      <c r="G1665">
        <v>1</v>
      </c>
      <c r="H1665">
        <v>1</v>
      </c>
      <c r="I1665">
        <v>16.81155</v>
      </c>
      <c r="J1665">
        <v>7.2295660000000002</v>
      </c>
      <c r="K1665">
        <v>7.2295660000000002</v>
      </c>
      <c r="L1665">
        <v>1</v>
      </c>
    </row>
    <row r="1666" spans="1:12" x14ac:dyDescent="0.35">
      <c r="A1666" t="s">
        <v>118</v>
      </c>
      <c r="B1666" t="s">
        <v>131</v>
      </c>
      <c r="C1666">
        <v>2014</v>
      </c>
      <c r="D1666">
        <v>0</v>
      </c>
      <c r="E1666">
        <v>0</v>
      </c>
      <c r="F1666">
        <v>0</v>
      </c>
      <c r="G1666">
        <v>1</v>
      </c>
      <c r="H1666">
        <v>1</v>
      </c>
      <c r="I1666">
        <v>21.091069999999998</v>
      </c>
      <c r="J1666">
        <v>6.8967169999999998</v>
      </c>
      <c r="K1666">
        <v>6.891502</v>
      </c>
      <c r="L1666">
        <v>1</v>
      </c>
    </row>
    <row r="1667" spans="1:12" x14ac:dyDescent="0.35">
      <c r="A1667" t="s">
        <v>118</v>
      </c>
      <c r="B1667" t="s">
        <v>104</v>
      </c>
      <c r="C1667">
        <v>2014</v>
      </c>
      <c r="D1667">
        <v>0</v>
      </c>
      <c r="E1667">
        <v>0</v>
      </c>
      <c r="F1667">
        <v>0</v>
      </c>
      <c r="G1667">
        <v>0</v>
      </c>
      <c r="H1667">
        <v>1</v>
      </c>
      <c r="I1667">
        <v>19.505849999999999</v>
      </c>
      <c r="J1667">
        <v>7.2241429999999998</v>
      </c>
      <c r="K1667">
        <v>7.2244950000000001</v>
      </c>
      <c r="L1667">
        <v>0</v>
      </c>
    </row>
    <row r="1668" spans="1:12" x14ac:dyDescent="0.35">
      <c r="A1668" t="s">
        <v>118</v>
      </c>
      <c r="B1668" t="s">
        <v>116</v>
      </c>
      <c r="C1668">
        <v>2014</v>
      </c>
      <c r="D1668">
        <v>1</v>
      </c>
      <c r="E1668">
        <v>0</v>
      </c>
      <c r="F1668">
        <v>0</v>
      </c>
      <c r="G1668">
        <v>0</v>
      </c>
      <c r="H1668">
        <v>1</v>
      </c>
      <c r="I1668">
        <v>22.343240000000002</v>
      </c>
      <c r="J1668">
        <v>6.2730439999999996</v>
      </c>
      <c r="K1668">
        <v>6.1804649999999999</v>
      </c>
      <c r="L1668">
        <v>1</v>
      </c>
    </row>
    <row r="1669" spans="1:12" x14ac:dyDescent="0.35">
      <c r="A1669" t="s">
        <v>118</v>
      </c>
      <c r="B1669" t="s">
        <v>117</v>
      </c>
      <c r="C1669">
        <v>2014</v>
      </c>
      <c r="D1669">
        <v>0</v>
      </c>
      <c r="E1669">
        <v>0</v>
      </c>
      <c r="F1669">
        <v>0</v>
      </c>
      <c r="G1669">
        <v>1</v>
      </c>
      <c r="H1669">
        <v>1</v>
      </c>
      <c r="I1669">
        <v>19.06447</v>
      </c>
      <c r="J1669">
        <v>7.7650560000000004</v>
      </c>
      <c r="K1669">
        <v>7.7392190000000003</v>
      </c>
      <c r="L1669">
        <v>1</v>
      </c>
    </row>
    <row r="1670" spans="1:12" x14ac:dyDescent="0.35">
      <c r="A1670" t="s">
        <v>118</v>
      </c>
      <c r="B1670" t="s">
        <v>126</v>
      </c>
      <c r="C1670">
        <v>2014</v>
      </c>
      <c r="D1670">
        <v>0</v>
      </c>
      <c r="E1670">
        <v>0</v>
      </c>
      <c r="F1670">
        <v>0</v>
      </c>
      <c r="G1670">
        <v>0</v>
      </c>
      <c r="H1670">
        <v>1</v>
      </c>
      <c r="I1670">
        <v>20.928249999999998</v>
      </c>
      <c r="J1670">
        <v>6.6909229999999997</v>
      </c>
      <c r="K1670">
        <v>6.6909229999999997</v>
      </c>
      <c r="L1670">
        <v>1</v>
      </c>
    </row>
    <row r="1671" spans="1:12" x14ac:dyDescent="0.35">
      <c r="A1671" t="s">
        <v>118</v>
      </c>
      <c r="B1671" t="s">
        <v>33</v>
      </c>
      <c r="C1671">
        <v>2014</v>
      </c>
      <c r="D1671">
        <v>0</v>
      </c>
      <c r="E1671">
        <v>0</v>
      </c>
      <c r="F1671">
        <v>0</v>
      </c>
      <c r="G1671">
        <v>0</v>
      </c>
      <c r="H1671">
        <v>1</v>
      </c>
      <c r="I1671">
        <v>22.244720000000001</v>
      </c>
      <c r="J1671">
        <v>7.1681280000000003</v>
      </c>
      <c r="K1671">
        <v>7.2446529999999996</v>
      </c>
      <c r="L1671">
        <v>1</v>
      </c>
    </row>
    <row r="1672" spans="1:12" x14ac:dyDescent="0.35">
      <c r="A1672" t="s">
        <v>118</v>
      </c>
      <c r="B1672" t="s">
        <v>129</v>
      </c>
      <c r="C1672">
        <v>2014</v>
      </c>
      <c r="D1672">
        <v>0</v>
      </c>
      <c r="E1672">
        <v>0</v>
      </c>
      <c r="F1672">
        <v>0</v>
      </c>
      <c r="G1672">
        <v>0</v>
      </c>
      <c r="H1672">
        <v>0</v>
      </c>
      <c r="I1672">
        <v>21.979939999999999</v>
      </c>
      <c r="J1672">
        <v>7.3995170000000003</v>
      </c>
      <c r="K1672">
        <v>7.8290379999999997</v>
      </c>
      <c r="L1672">
        <v>0</v>
      </c>
    </row>
    <row r="1673" spans="1:12" x14ac:dyDescent="0.35">
      <c r="A1673" t="s">
        <v>118</v>
      </c>
      <c r="B1673" t="s">
        <v>34</v>
      </c>
      <c r="C1673">
        <v>2014</v>
      </c>
      <c r="D1673">
        <v>0</v>
      </c>
      <c r="E1673">
        <v>0</v>
      </c>
      <c r="F1673">
        <v>0</v>
      </c>
      <c r="G1673">
        <v>0</v>
      </c>
      <c r="H1673">
        <v>1</v>
      </c>
      <c r="I1673">
        <v>17.850020000000001</v>
      </c>
      <c r="J1673">
        <v>7.3986229999999997</v>
      </c>
      <c r="K1673">
        <v>7.4241849999999996</v>
      </c>
      <c r="L1673">
        <v>1</v>
      </c>
    </row>
    <row r="1674" spans="1:12" x14ac:dyDescent="0.35">
      <c r="A1674" t="s">
        <v>118</v>
      </c>
      <c r="B1674" t="s">
        <v>105</v>
      </c>
      <c r="C1674">
        <v>2014</v>
      </c>
      <c r="D1674">
        <v>0</v>
      </c>
      <c r="E1674">
        <v>0</v>
      </c>
      <c r="F1674">
        <v>0</v>
      </c>
      <c r="G1674">
        <v>1</v>
      </c>
      <c r="H1674">
        <v>1</v>
      </c>
      <c r="I1674">
        <v>19.916419999999999</v>
      </c>
      <c r="J1674">
        <v>5.7331060000000003</v>
      </c>
      <c r="K1674">
        <v>5.7331060000000003</v>
      </c>
      <c r="L1674">
        <v>1</v>
      </c>
    </row>
    <row r="1675" spans="1:12" x14ac:dyDescent="0.35">
      <c r="A1675" t="s">
        <v>118</v>
      </c>
      <c r="B1675" t="s">
        <v>106</v>
      </c>
      <c r="C1675">
        <v>2014</v>
      </c>
      <c r="D1675">
        <v>0</v>
      </c>
      <c r="E1675">
        <v>0</v>
      </c>
      <c r="F1675">
        <v>0</v>
      </c>
      <c r="G1675">
        <v>0</v>
      </c>
      <c r="H1675">
        <v>1</v>
      </c>
      <c r="I1675">
        <v>20.72861</v>
      </c>
      <c r="J1675">
        <v>7.1263129999999997</v>
      </c>
      <c r="K1675">
        <v>7.0632720000000004</v>
      </c>
      <c r="L1675">
        <v>1</v>
      </c>
    </row>
    <row r="1676" spans="1:12" x14ac:dyDescent="0.35">
      <c r="A1676" t="s">
        <v>118</v>
      </c>
      <c r="B1676" t="s">
        <v>107</v>
      </c>
      <c r="C1676">
        <v>2014</v>
      </c>
      <c r="D1676">
        <v>0</v>
      </c>
      <c r="E1676">
        <v>0</v>
      </c>
      <c r="F1676">
        <v>0</v>
      </c>
      <c r="G1676">
        <v>0</v>
      </c>
      <c r="H1676">
        <v>1</v>
      </c>
      <c r="I1676">
        <v>20.747710000000001</v>
      </c>
      <c r="J1676">
        <v>7.3459430000000001</v>
      </c>
      <c r="K1676">
        <v>7.324058</v>
      </c>
      <c r="L1676">
        <v>0</v>
      </c>
    </row>
    <row r="1677" spans="1:12" x14ac:dyDescent="0.35">
      <c r="A1677" t="s">
        <v>118</v>
      </c>
      <c r="B1677" t="s">
        <v>108</v>
      </c>
      <c r="C1677">
        <v>2014</v>
      </c>
      <c r="D1677">
        <v>0</v>
      </c>
      <c r="E1677">
        <v>0</v>
      </c>
      <c r="F1677">
        <v>0</v>
      </c>
      <c r="G1677">
        <v>0</v>
      </c>
      <c r="H1677">
        <v>0</v>
      </c>
      <c r="I1677">
        <v>17.467780000000001</v>
      </c>
      <c r="J1677">
        <v>9.1007499999999997</v>
      </c>
      <c r="K1677">
        <v>9.103586</v>
      </c>
      <c r="L1677">
        <v>0</v>
      </c>
    </row>
    <row r="1678" spans="1:12" x14ac:dyDescent="0.35">
      <c r="A1678" t="s">
        <v>118</v>
      </c>
      <c r="B1678" t="s">
        <v>119</v>
      </c>
      <c r="C1678">
        <v>2014</v>
      </c>
      <c r="D1678">
        <v>0</v>
      </c>
      <c r="E1678">
        <v>0</v>
      </c>
      <c r="F1678">
        <v>0</v>
      </c>
      <c r="G1678">
        <v>0</v>
      </c>
      <c r="H1678">
        <v>0</v>
      </c>
      <c r="I1678">
        <v>21.187560000000001</v>
      </c>
      <c r="J1678">
        <v>8.8812289999999994</v>
      </c>
      <c r="K1678">
        <v>9.0155519999999996</v>
      </c>
      <c r="L1678">
        <v>0</v>
      </c>
    </row>
    <row r="1679" spans="1:12" x14ac:dyDescent="0.35">
      <c r="A1679" t="s">
        <v>105</v>
      </c>
      <c r="B1679" t="s">
        <v>92</v>
      </c>
      <c r="C1679">
        <v>2014</v>
      </c>
      <c r="D1679">
        <v>0</v>
      </c>
      <c r="E1679">
        <v>0</v>
      </c>
      <c r="F1679">
        <v>0</v>
      </c>
      <c r="G1679">
        <v>0</v>
      </c>
      <c r="H1679">
        <v>0</v>
      </c>
      <c r="I1679">
        <v>18.53012</v>
      </c>
      <c r="J1679">
        <v>9.6842430000000004</v>
      </c>
      <c r="K1679">
        <v>9.6842430000000004</v>
      </c>
      <c r="L1679">
        <v>0</v>
      </c>
    </row>
    <row r="1680" spans="1:12" x14ac:dyDescent="0.35">
      <c r="A1680" t="s">
        <v>105</v>
      </c>
      <c r="B1680" t="s">
        <v>109</v>
      </c>
      <c r="C1680">
        <v>2014</v>
      </c>
      <c r="D1680">
        <v>1</v>
      </c>
      <c r="E1680">
        <v>0</v>
      </c>
      <c r="F1680">
        <v>1</v>
      </c>
      <c r="G1680">
        <v>1</v>
      </c>
      <c r="H1680">
        <v>1</v>
      </c>
      <c r="I1680">
        <v>21.691089999999999</v>
      </c>
      <c r="J1680">
        <v>5.6268830000000003</v>
      </c>
      <c r="K1680">
        <v>5.6268830000000003</v>
      </c>
      <c r="L1680">
        <v>1</v>
      </c>
    </row>
    <row r="1681" spans="1:12" x14ac:dyDescent="0.35">
      <c r="A1681" t="s">
        <v>105</v>
      </c>
      <c r="B1681" t="s">
        <v>110</v>
      </c>
      <c r="C1681">
        <v>2014</v>
      </c>
      <c r="D1681">
        <v>0</v>
      </c>
      <c r="E1681">
        <v>0</v>
      </c>
      <c r="F1681">
        <v>0</v>
      </c>
      <c r="G1681">
        <v>1</v>
      </c>
      <c r="H1681">
        <v>1</v>
      </c>
      <c r="I1681">
        <v>20.249929999999999</v>
      </c>
      <c r="J1681">
        <v>6.8219519999999996</v>
      </c>
      <c r="K1681">
        <v>6.8219519999999996</v>
      </c>
      <c r="L1681">
        <v>1</v>
      </c>
    </row>
    <row r="1682" spans="1:12" x14ac:dyDescent="0.35">
      <c r="A1682" t="s">
        <v>105</v>
      </c>
      <c r="B1682" t="s">
        <v>111</v>
      </c>
      <c r="C1682">
        <v>2014</v>
      </c>
      <c r="D1682">
        <v>0</v>
      </c>
      <c r="E1682">
        <v>0</v>
      </c>
      <c r="F1682">
        <v>0</v>
      </c>
      <c r="G1682">
        <v>0</v>
      </c>
      <c r="H1682">
        <v>1</v>
      </c>
      <c r="I1682">
        <v>19.136669999999999</v>
      </c>
      <c r="J1682">
        <v>6.6796980000000001</v>
      </c>
      <c r="K1682">
        <v>6.6796980000000001</v>
      </c>
      <c r="L1682">
        <v>1</v>
      </c>
    </row>
    <row r="1683" spans="1:12" x14ac:dyDescent="0.35">
      <c r="A1683" t="s">
        <v>105</v>
      </c>
      <c r="B1683" t="s">
        <v>112</v>
      </c>
      <c r="C1683">
        <v>2014</v>
      </c>
      <c r="D1683">
        <v>0</v>
      </c>
      <c r="E1683">
        <v>0</v>
      </c>
      <c r="F1683">
        <v>0</v>
      </c>
      <c r="G1683">
        <v>0</v>
      </c>
      <c r="H1683">
        <v>0</v>
      </c>
      <c r="I1683">
        <v>18.0091</v>
      </c>
      <c r="J1683">
        <v>9.1344510000000003</v>
      </c>
      <c r="K1683">
        <v>9.1344510000000003</v>
      </c>
      <c r="L1683">
        <v>0</v>
      </c>
    </row>
    <row r="1684" spans="1:12" x14ac:dyDescent="0.35">
      <c r="A1684" t="s">
        <v>105</v>
      </c>
      <c r="B1684" t="s">
        <v>91</v>
      </c>
      <c r="C1684">
        <v>2014</v>
      </c>
      <c r="D1684">
        <v>0</v>
      </c>
      <c r="E1684">
        <v>0</v>
      </c>
      <c r="F1684">
        <v>0</v>
      </c>
      <c r="G1684">
        <v>0</v>
      </c>
      <c r="H1684">
        <v>0</v>
      </c>
      <c r="I1684">
        <v>18.700230000000001</v>
      </c>
      <c r="J1684">
        <v>8.7960229999999999</v>
      </c>
      <c r="K1684">
        <v>8.7960229999999999</v>
      </c>
      <c r="L1684">
        <v>0</v>
      </c>
    </row>
    <row r="1685" spans="1:12" x14ac:dyDescent="0.35">
      <c r="A1685" t="s">
        <v>105</v>
      </c>
      <c r="B1685" t="s">
        <v>120</v>
      </c>
      <c r="C1685">
        <v>2014</v>
      </c>
      <c r="D1685">
        <v>0</v>
      </c>
      <c r="E1685">
        <v>0</v>
      </c>
      <c r="F1685">
        <v>0</v>
      </c>
      <c r="G1685">
        <v>0</v>
      </c>
      <c r="H1685">
        <v>1</v>
      </c>
      <c r="I1685">
        <v>20.20438</v>
      </c>
      <c r="J1685">
        <v>6.3117140000000003</v>
      </c>
      <c r="K1685">
        <v>6.3117140000000003</v>
      </c>
      <c r="L1685">
        <v>0</v>
      </c>
    </row>
    <row r="1686" spans="1:12" x14ac:dyDescent="0.35">
      <c r="A1686" t="s">
        <v>105</v>
      </c>
      <c r="B1686" t="s">
        <v>93</v>
      </c>
      <c r="C1686">
        <v>2014</v>
      </c>
      <c r="D1686">
        <v>0</v>
      </c>
      <c r="E1686">
        <v>0</v>
      </c>
      <c r="F1686">
        <v>0</v>
      </c>
      <c r="G1686">
        <v>0</v>
      </c>
      <c r="H1686">
        <v>0</v>
      </c>
      <c r="I1686">
        <v>19.297820000000002</v>
      </c>
      <c r="J1686">
        <v>8.9535830000000001</v>
      </c>
      <c r="K1686">
        <v>8.9535830000000001</v>
      </c>
      <c r="L1686">
        <v>0</v>
      </c>
    </row>
    <row r="1687" spans="1:12" x14ac:dyDescent="0.35">
      <c r="A1687" t="s">
        <v>105</v>
      </c>
      <c r="B1687" t="s">
        <v>94</v>
      </c>
      <c r="C1687">
        <v>2014</v>
      </c>
      <c r="D1687">
        <v>0</v>
      </c>
      <c r="E1687">
        <v>0</v>
      </c>
      <c r="F1687">
        <v>0</v>
      </c>
      <c r="G1687">
        <v>1</v>
      </c>
      <c r="H1687">
        <v>1</v>
      </c>
      <c r="I1687">
        <v>16.931799999999999</v>
      </c>
      <c r="J1687">
        <v>7.5983989999999997</v>
      </c>
      <c r="K1687">
        <v>7.5983989999999997</v>
      </c>
      <c r="L1687">
        <v>1</v>
      </c>
    </row>
    <row r="1688" spans="1:12" x14ac:dyDescent="0.35">
      <c r="A1688" t="s">
        <v>105</v>
      </c>
      <c r="B1688" t="s">
        <v>95</v>
      </c>
      <c r="C1688">
        <v>2014</v>
      </c>
      <c r="D1688">
        <v>0</v>
      </c>
      <c r="E1688">
        <v>0</v>
      </c>
      <c r="F1688">
        <v>0</v>
      </c>
      <c r="G1688">
        <v>0</v>
      </c>
      <c r="H1688">
        <v>1</v>
      </c>
      <c r="I1688">
        <v>20.23564</v>
      </c>
      <c r="J1688">
        <v>6.1059109999999999</v>
      </c>
      <c r="K1688">
        <v>6.1059109999999999</v>
      </c>
      <c r="L1688">
        <v>1</v>
      </c>
    </row>
    <row r="1689" spans="1:12" x14ac:dyDescent="0.35">
      <c r="A1689" t="s">
        <v>105</v>
      </c>
      <c r="B1689" t="s">
        <v>96</v>
      </c>
      <c r="C1689">
        <v>2014</v>
      </c>
      <c r="D1689">
        <v>0</v>
      </c>
      <c r="E1689">
        <v>0</v>
      </c>
      <c r="F1689">
        <v>0</v>
      </c>
      <c r="G1689">
        <v>1</v>
      </c>
      <c r="H1689">
        <v>1</v>
      </c>
      <c r="I1689">
        <v>22.495370000000001</v>
      </c>
      <c r="J1689">
        <v>6.5840079999999999</v>
      </c>
      <c r="K1689">
        <v>6.5840079999999999</v>
      </c>
      <c r="L1689">
        <v>1</v>
      </c>
    </row>
    <row r="1690" spans="1:12" x14ac:dyDescent="0.35">
      <c r="A1690" t="s">
        <v>105</v>
      </c>
      <c r="B1690" t="s">
        <v>97</v>
      </c>
      <c r="C1690">
        <v>2014</v>
      </c>
      <c r="D1690">
        <v>0</v>
      </c>
      <c r="E1690">
        <v>0</v>
      </c>
      <c r="F1690">
        <v>0</v>
      </c>
      <c r="G1690">
        <v>0</v>
      </c>
      <c r="H1690">
        <v>1</v>
      </c>
      <c r="I1690">
        <v>19.408439999999999</v>
      </c>
      <c r="J1690">
        <v>6.9813159999999996</v>
      </c>
      <c r="K1690">
        <v>6.9813159999999996</v>
      </c>
      <c r="L1690">
        <v>1</v>
      </c>
    </row>
    <row r="1691" spans="1:12" x14ac:dyDescent="0.35">
      <c r="A1691" t="s">
        <v>105</v>
      </c>
      <c r="B1691" t="s">
        <v>121</v>
      </c>
      <c r="C1691">
        <v>2014</v>
      </c>
      <c r="D1691">
        <v>0</v>
      </c>
      <c r="E1691">
        <v>0</v>
      </c>
      <c r="F1691">
        <v>0</v>
      </c>
      <c r="G1691">
        <v>1</v>
      </c>
      <c r="H1691">
        <v>1</v>
      </c>
      <c r="I1691">
        <v>19.67418</v>
      </c>
      <c r="J1691">
        <v>7.3793100000000003</v>
      </c>
      <c r="K1691">
        <v>7.3793100000000003</v>
      </c>
      <c r="L1691">
        <v>1</v>
      </c>
    </row>
    <row r="1692" spans="1:12" x14ac:dyDescent="0.35">
      <c r="A1692" t="s">
        <v>105</v>
      </c>
      <c r="B1692" t="s">
        <v>98</v>
      </c>
      <c r="C1692">
        <v>2014</v>
      </c>
      <c r="D1692">
        <v>0</v>
      </c>
      <c r="E1692">
        <v>0</v>
      </c>
      <c r="F1692">
        <v>0</v>
      </c>
      <c r="G1692">
        <v>1</v>
      </c>
      <c r="H1692">
        <v>1</v>
      </c>
      <c r="I1692">
        <v>17.507059999999999</v>
      </c>
      <c r="J1692">
        <v>7.399152</v>
      </c>
      <c r="K1692">
        <v>7.399152</v>
      </c>
      <c r="L1692">
        <v>1</v>
      </c>
    </row>
    <row r="1693" spans="1:12" x14ac:dyDescent="0.35">
      <c r="A1693" t="s">
        <v>105</v>
      </c>
      <c r="B1693" t="s">
        <v>122</v>
      </c>
      <c r="C1693">
        <v>2014</v>
      </c>
      <c r="D1693">
        <v>0</v>
      </c>
      <c r="E1693">
        <v>0</v>
      </c>
      <c r="F1693">
        <v>0</v>
      </c>
      <c r="G1693">
        <v>1</v>
      </c>
      <c r="H1693">
        <v>1</v>
      </c>
      <c r="I1693">
        <v>18.155930000000001</v>
      </c>
      <c r="J1693">
        <v>7.4450089999999998</v>
      </c>
      <c r="K1693">
        <v>7.4450089999999998</v>
      </c>
      <c r="L1693">
        <v>1</v>
      </c>
    </row>
    <row r="1694" spans="1:12" x14ac:dyDescent="0.35">
      <c r="A1694" t="s">
        <v>105</v>
      </c>
      <c r="B1694" t="s">
        <v>123</v>
      </c>
      <c r="C1694">
        <v>2014</v>
      </c>
      <c r="D1694">
        <v>0</v>
      </c>
      <c r="E1694">
        <v>0</v>
      </c>
      <c r="F1694">
        <v>0</v>
      </c>
      <c r="G1694">
        <v>1</v>
      </c>
      <c r="H1694">
        <v>1</v>
      </c>
      <c r="I1694">
        <v>21.167529999999999</v>
      </c>
      <c r="J1694">
        <v>6.874574</v>
      </c>
      <c r="K1694">
        <v>6.874574</v>
      </c>
      <c r="L1694">
        <v>1</v>
      </c>
    </row>
    <row r="1695" spans="1:12" x14ac:dyDescent="0.35">
      <c r="A1695" t="s">
        <v>105</v>
      </c>
      <c r="B1695" t="s">
        <v>124</v>
      </c>
      <c r="C1695">
        <v>2014</v>
      </c>
      <c r="D1695">
        <v>0</v>
      </c>
      <c r="E1695">
        <v>0</v>
      </c>
      <c r="F1695">
        <v>0</v>
      </c>
      <c r="G1695">
        <v>1</v>
      </c>
      <c r="H1695">
        <v>1</v>
      </c>
      <c r="I1695">
        <v>18.490880000000001</v>
      </c>
      <c r="J1695">
        <v>7.070068</v>
      </c>
      <c r="K1695">
        <v>7.070068</v>
      </c>
      <c r="L1695">
        <v>1</v>
      </c>
    </row>
    <row r="1696" spans="1:12" x14ac:dyDescent="0.35">
      <c r="A1696" t="s">
        <v>105</v>
      </c>
      <c r="B1696" t="s">
        <v>127</v>
      </c>
      <c r="C1696">
        <v>2014</v>
      </c>
      <c r="D1696">
        <v>1</v>
      </c>
      <c r="E1696">
        <v>0</v>
      </c>
      <c r="F1696">
        <v>0</v>
      </c>
      <c r="G1696">
        <v>0</v>
      </c>
      <c r="H1696">
        <v>1</v>
      </c>
      <c r="I1696">
        <v>21.254989999999999</v>
      </c>
      <c r="J1696">
        <v>4.7668290000000004</v>
      </c>
      <c r="K1696">
        <v>4.7668290000000004</v>
      </c>
      <c r="L1696">
        <v>1</v>
      </c>
    </row>
    <row r="1697" spans="1:12" x14ac:dyDescent="0.35">
      <c r="A1697" t="s">
        <v>105</v>
      </c>
      <c r="B1697" t="s">
        <v>99</v>
      </c>
      <c r="C1697">
        <v>2014</v>
      </c>
      <c r="D1697">
        <v>1</v>
      </c>
      <c r="E1697">
        <v>0</v>
      </c>
      <c r="F1697">
        <v>0</v>
      </c>
      <c r="G1697">
        <v>0</v>
      </c>
      <c r="H1697">
        <v>1</v>
      </c>
      <c r="I1697">
        <v>20.631180000000001</v>
      </c>
      <c r="J1697">
        <v>5.9458510000000002</v>
      </c>
      <c r="K1697">
        <v>5.9458510000000002</v>
      </c>
      <c r="L1697">
        <v>1</v>
      </c>
    </row>
    <row r="1698" spans="1:12" x14ac:dyDescent="0.35">
      <c r="A1698" t="s">
        <v>105</v>
      </c>
      <c r="B1698" t="s">
        <v>100</v>
      </c>
      <c r="C1698">
        <v>2014</v>
      </c>
      <c r="D1698">
        <v>0</v>
      </c>
      <c r="E1698">
        <v>0</v>
      </c>
      <c r="F1698">
        <v>0</v>
      </c>
      <c r="G1698">
        <v>0</v>
      </c>
      <c r="H1698">
        <v>0</v>
      </c>
      <c r="I1698">
        <v>16.283100000000001</v>
      </c>
      <c r="J1698">
        <v>9.2752850000000002</v>
      </c>
      <c r="K1698">
        <v>9.2752850000000002</v>
      </c>
      <c r="L1698">
        <v>0</v>
      </c>
    </row>
    <row r="1699" spans="1:12" x14ac:dyDescent="0.35">
      <c r="A1699" t="s">
        <v>105</v>
      </c>
      <c r="B1699" t="s">
        <v>113</v>
      </c>
      <c r="C1699">
        <v>2014</v>
      </c>
      <c r="D1699">
        <v>0</v>
      </c>
      <c r="E1699">
        <v>0</v>
      </c>
      <c r="F1699">
        <v>0</v>
      </c>
      <c r="G1699">
        <v>0</v>
      </c>
      <c r="H1699">
        <v>0</v>
      </c>
      <c r="I1699">
        <v>18.12161</v>
      </c>
      <c r="J1699">
        <v>8.6524520000000003</v>
      </c>
      <c r="K1699">
        <v>8.6524520000000003</v>
      </c>
      <c r="L1699">
        <v>0</v>
      </c>
    </row>
    <row r="1700" spans="1:12" x14ac:dyDescent="0.35">
      <c r="A1700" t="s">
        <v>105</v>
      </c>
      <c r="B1700" t="s">
        <v>101</v>
      </c>
      <c r="C1700">
        <v>2014</v>
      </c>
      <c r="D1700">
        <v>0</v>
      </c>
      <c r="E1700">
        <v>0</v>
      </c>
      <c r="F1700">
        <v>0</v>
      </c>
      <c r="G1700">
        <v>1</v>
      </c>
      <c r="H1700">
        <v>1</v>
      </c>
      <c r="I1700">
        <v>18.11139</v>
      </c>
      <c r="J1700">
        <v>7.4338959999999998</v>
      </c>
      <c r="K1700">
        <v>7.4338959999999998</v>
      </c>
      <c r="L1700">
        <v>1</v>
      </c>
    </row>
    <row r="1701" spans="1:12" x14ac:dyDescent="0.35">
      <c r="A1701" t="s">
        <v>105</v>
      </c>
      <c r="B1701" t="s">
        <v>114</v>
      </c>
      <c r="C1701">
        <v>2014</v>
      </c>
      <c r="D1701">
        <v>1</v>
      </c>
      <c r="E1701">
        <v>0</v>
      </c>
      <c r="F1701">
        <v>0</v>
      </c>
      <c r="G1701">
        <v>1</v>
      </c>
      <c r="H1701">
        <v>1</v>
      </c>
      <c r="I1701">
        <v>21.89424</v>
      </c>
      <c r="J1701">
        <v>6.1978590000000002</v>
      </c>
      <c r="K1701">
        <v>6.1978590000000002</v>
      </c>
      <c r="L1701">
        <v>1</v>
      </c>
    </row>
    <row r="1702" spans="1:12" x14ac:dyDescent="0.35">
      <c r="A1702" t="s">
        <v>105</v>
      </c>
      <c r="B1702" t="s">
        <v>125</v>
      </c>
      <c r="C1702">
        <v>2014</v>
      </c>
      <c r="D1702">
        <v>0</v>
      </c>
      <c r="E1702">
        <v>0</v>
      </c>
      <c r="F1702">
        <v>0</v>
      </c>
      <c r="G1702">
        <v>0</v>
      </c>
      <c r="H1702">
        <v>0</v>
      </c>
      <c r="I1702">
        <v>17.725169999999999</v>
      </c>
      <c r="J1702">
        <v>9.1513000000000009</v>
      </c>
      <c r="K1702">
        <v>9.1513000000000009</v>
      </c>
      <c r="L1702">
        <v>0</v>
      </c>
    </row>
    <row r="1703" spans="1:12" x14ac:dyDescent="0.35">
      <c r="A1703" t="s">
        <v>105</v>
      </c>
      <c r="B1703" t="s">
        <v>132</v>
      </c>
      <c r="C1703">
        <v>2014</v>
      </c>
      <c r="D1703">
        <v>0</v>
      </c>
      <c r="E1703">
        <v>0</v>
      </c>
      <c r="F1703">
        <v>0</v>
      </c>
      <c r="G1703">
        <v>0</v>
      </c>
      <c r="H1703">
        <v>1</v>
      </c>
      <c r="I1703">
        <v>18.40802</v>
      </c>
      <c r="J1703">
        <v>9.0554459999999999</v>
      </c>
      <c r="K1703">
        <v>9.0554459999999999</v>
      </c>
      <c r="L1703">
        <v>0</v>
      </c>
    </row>
    <row r="1704" spans="1:12" x14ac:dyDescent="0.35">
      <c r="A1704" t="s">
        <v>105</v>
      </c>
      <c r="B1704" t="s">
        <v>128</v>
      </c>
      <c r="C1704">
        <v>2014</v>
      </c>
      <c r="D1704">
        <v>0</v>
      </c>
      <c r="E1704">
        <v>0</v>
      </c>
      <c r="F1704">
        <v>0</v>
      </c>
      <c r="G1704">
        <v>0</v>
      </c>
      <c r="H1704">
        <v>1</v>
      </c>
      <c r="I1704">
        <v>18.236239999999999</v>
      </c>
      <c r="J1704">
        <v>7.1117189999999999</v>
      </c>
      <c r="K1704">
        <v>7.1117189999999999</v>
      </c>
      <c r="L1704">
        <v>1</v>
      </c>
    </row>
    <row r="1705" spans="1:12" x14ac:dyDescent="0.35">
      <c r="A1705" t="s">
        <v>105</v>
      </c>
      <c r="B1705" t="s">
        <v>102</v>
      </c>
      <c r="C1705">
        <v>2014</v>
      </c>
      <c r="D1705">
        <v>0</v>
      </c>
      <c r="E1705">
        <v>0</v>
      </c>
      <c r="F1705">
        <v>0</v>
      </c>
      <c r="G1705">
        <v>1</v>
      </c>
      <c r="H1705">
        <v>1</v>
      </c>
      <c r="I1705">
        <v>18.1891</v>
      </c>
      <c r="J1705">
        <v>6.6035029999999999</v>
      </c>
      <c r="K1705">
        <v>6.6035029999999999</v>
      </c>
      <c r="L1705">
        <v>1</v>
      </c>
    </row>
    <row r="1706" spans="1:12" x14ac:dyDescent="0.35">
      <c r="A1706" t="s">
        <v>105</v>
      </c>
      <c r="B1706" t="s">
        <v>115</v>
      </c>
      <c r="C1706">
        <v>2014</v>
      </c>
      <c r="D1706">
        <v>0</v>
      </c>
      <c r="E1706">
        <v>0</v>
      </c>
      <c r="F1706">
        <v>0</v>
      </c>
      <c r="G1706">
        <v>0</v>
      </c>
      <c r="H1706">
        <v>1</v>
      </c>
      <c r="I1706">
        <v>17.753820000000001</v>
      </c>
      <c r="J1706">
        <v>7.229222</v>
      </c>
      <c r="K1706">
        <v>7.229222</v>
      </c>
      <c r="L1706">
        <v>1</v>
      </c>
    </row>
    <row r="1707" spans="1:12" x14ac:dyDescent="0.35">
      <c r="A1707" t="s">
        <v>105</v>
      </c>
      <c r="B1707" t="s">
        <v>130</v>
      </c>
      <c r="C1707">
        <v>2014</v>
      </c>
      <c r="D1707">
        <v>0</v>
      </c>
      <c r="E1707">
        <v>0</v>
      </c>
      <c r="F1707">
        <v>0</v>
      </c>
      <c r="G1707">
        <v>0</v>
      </c>
      <c r="H1707">
        <v>1</v>
      </c>
      <c r="I1707">
        <v>18.142389999999999</v>
      </c>
      <c r="J1707">
        <v>9.2274030000000007</v>
      </c>
      <c r="K1707">
        <v>9.2274030000000007</v>
      </c>
      <c r="L1707">
        <v>0</v>
      </c>
    </row>
    <row r="1708" spans="1:12" x14ac:dyDescent="0.35">
      <c r="A1708" t="s">
        <v>105</v>
      </c>
      <c r="B1708" t="s">
        <v>103</v>
      </c>
      <c r="C1708">
        <v>2014</v>
      </c>
      <c r="D1708">
        <v>0</v>
      </c>
      <c r="E1708">
        <v>0</v>
      </c>
      <c r="F1708">
        <v>0</v>
      </c>
      <c r="G1708">
        <v>1</v>
      </c>
      <c r="H1708">
        <v>1</v>
      </c>
      <c r="I1708">
        <v>15.2149</v>
      </c>
      <c r="J1708">
        <v>7.029134</v>
      </c>
      <c r="K1708">
        <v>7.029134</v>
      </c>
      <c r="L1708">
        <v>1</v>
      </c>
    </row>
    <row r="1709" spans="1:12" x14ac:dyDescent="0.35">
      <c r="A1709" t="s">
        <v>105</v>
      </c>
      <c r="B1709" t="s">
        <v>131</v>
      </c>
      <c r="C1709">
        <v>2014</v>
      </c>
      <c r="D1709">
        <v>0</v>
      </c>
      <c r="E1709">
        <v>0</v>
      </c>
      <c r="F1709">
        <v>0</v>
      </c>
      <c r="G1709">
        <v>1</v>
      </c>
      <c r="H1709">
        <v>1</v>
      </c>
      <c r="I1709">
        <v>19.7363</v>
      </c>
      <c r="J1709">
        <v>6.8948419999999997</v>
      </c>
      <c r="K1709">
        <v>6.8948419999999997</v>
      </c>
      <c r="L1709">
        <v>1</v>
      </c>
    </row>
    <row r="1710" spans="1:12" x14ac:dyDescent="0.35">
      <c r="A1710" t="s">
        <v>105</v>
      </c>
      <c r="B1710" t="s">
        <v>104</v>
      </c>
      <c r="C1710">
        <v>2014</v>
      </c>
      <c r="D1710">
        <v>0</v>
      </c>
      <c r="E1710">
        <v>0</v>
      </c>
      <c r="F1710">
        <v>0</v>
      </c>
      <c r="G1710">
        <v>0</v>
      </c>
      <c r="H1710">
        <v>1</v>
      </c>
      <c r="I1710">
        <v>18.355080000000001</v>
      </c>
      <c r="J1710">
        <v>7.3531449999999996</v>
      </c>
      <c r="K1710">
        <v>7.3531449999999996</v>
      </c>
      <c r="L1710">
        <v>0</v>
      </c>
    </row>
    <row r="1711" spans="1:12" x14ac:dyDescent="0.35">
      <c r="A1711" t="s">
        <v>105</v>
      </c>
      <c r="B1711" t="s">
        <v>116</v>
      </c>
      <c r="C1711">
        <v>2014</v>
      </c>
      <c r="D1711">
        <v>0</v>
      </c>
      <c r="E1711">
        <v>0</v>
      </c>
      <c r="F1711">
        <v>0</v>
      </c>
      <c r="G1711">
        <v>0</v>
      </c>
      <c r="H1711">
        <v>1</v>
      </c>
      <c r="I1711">
        <v>20.561399999999999</v>
      </c>
      <c r="J1711">
        <v>6.726858</v>
      </c>
      <c r="K1711">
        <v>6.726858</v>
      </c>
      <c r="L1711">
        <v>1</v>
      </c>
    </row>
    <row r="1712" spans="1:12" x14ac:dyDescent="0.35">
      <c r="A1712" t="s">
        <v>105</v>
      </c>
      <c r="B1712" t="s">
        <v>117</v>
      </c>
      <c r="C1712">
        <v>2014</v>
      </c>
      <c r="D1712">
        <v>0</v>
      </c>
      <c r="E1712">
        <v>0</v>
      </c>
      <c r="F1712">
        <v>0</v>
      </c>
      <c r="G1712">
        <v>1</v>
      </c>
      <c r="H1712">
        <v>1</v>
      </c>
      <c r="I1712">
        <v>17.980319999999999</v>
      </c>
      <c r="J1712">
        <v>7.6493209999999996</v>
      </c>
      <c r="K1712">
        <v>7.6493209999999996</v>
      </c>
      <c r="L1712">
        <v>1</v>
      </c>
    </row>
    <row r="1713" spans="1:12" x14ac:dyDescent="0.35">
      <c r="A1713" t="s">
        <v>105</v>
      </c>
      <c r="B1713" t="s">
        <v>126</v>
      </c>
      <c r="C1713">
        <v>2014</v>
      </c>
      <c r="D1713">
        <v>0</v>
      </c>
      <c r="E1713">
        <v>0</v>
      </c>
      <c r="F1713">
        <v>0</v>
      </c>
      <c r="G1713">
        <v>0</v>
      </c>
      <c r="H1713">
        <v>1</v>
      </c>
      <c r="I1713">
        <v>19.847159999999999</v>
      </c>
      <c r="J1713">
        <v>6.8345729999999998</v>
      </c>
      <c r="K1713">
        <v>6.8345729999999998</v>
      </c>
      <c r="L1713">
        <v>1</v>
      </c>
    </row>
    <row r="1714" spans="1:12" x14ac:dyDescent="0.35">
      <c r="A1714" t="s">
        <v>105</v>
      </c>
      <c r="B1714" t="s">
        <v>33</v>
      </c>
      <c r="C1714">
        <v>2014</v>
      </c>
      <c r="D1714">
        <v>0</v>
      </c>
      <c r="E1714">
        <v>0</v>
      </c>
      <c r="F1714">
        <v>0</v>
      </c>
      <c r="G1714">
        <v>0</v>
      </c>
      <c r="H1714">
        <v>1</v>
      </c>
      <c r="I1714">
        <v>20.149930000000001</v>
      </c>
      <c r="J1714">
        <v>7.1167569999999998</v>
      </c>
      <c r="K1714">
        <v>7.1167569999999998</v>
      </c>
      <c r="L1714">
        <v>1</v>
      </c>
    </row>
    <row r="1715" spans="1:12" x14ac:dyDescent="0.35">
      <c r="A1715" t="s">
        <v>105</v>
      </c>
      <c r="B1715" t="s">
        <v>129</v>
      </c>
      <c r="C1715">
        <v>2014</v>
      </c>
      <c r="D1715">
        <v>0</v>
      </c>
      <c r="E1715">
        <v>0</v>
      </c>
      <c r="F1715">
        <v>0</v>
      </c>
      <c r="G1715">
        <v>0</v>
      </c>
      <c r="H1715">
        <v>0</v>
      </c>
      <c r="I1715">
        <v>20.14376</v>
      </c>
      <c r="J1715">
        <v>7.5707680000000002</v>
      </c>
      <c r="K1715">
        <v>7.5707680000000002</v>
      </c>
      <c r="L1715">
        <v>0</v>
      </c>
    </row>
    <row r="1716" spans="1:12" x14ac:dyDescent="0.35">
      <c r="A1716" t="s">
        <v>105</v>
      </c>
      <c r="B1716" t="s">
        <v>34</v>
      </c>
      <c r="C1716">
        <v>2014</v>
      </c>
      <c r="D1716">
        <v>0</v>
      </c>
      <c r="E1716">
        <v>0</v>
      </c>
      <c r="F1716">
        <v>0</v>
      </c>
      <c r="G1716">
        <v>0</v>
      </c>
      <c r="H1716">
        <v>1</v>
      </c>
      <c r="I1716">
        <v>16.147500000000001</v>
      </c>
      <c r="J1716">
        <v>7.4084450000000004</v>
      </c>
      <c r="K1716">
        <v>7.4084450000000004</v>
      </c>
      <c r="L1716">
        <v>1</v>
      </c>
    </row>
    <row r="1717" spans="1:12" x14ac:dyDescent="0.35">
      <c r="A1717" t="s">
        <v>105</v>
      </c>
      <c r="B1717" t="s">
        <v>118</v>
      </c>
      <c r="C1717">
        <v>2014</v>
      </c>
      <c r="D1717">
        <v>0</v>
      </c>
      <c r="E1717">
        <v>0</v>
      </c>
      <c r="F1717">
        <v>0</v>
      </c>
      <c r="G1717">
        <v>1</v>
      </c>
      <c r="H1717">
        <v>1</v>
      </c>
      <c r="I1717">
        <v>19.82002</v>
      </c>
      <c r="J1717">
        <v>5.7331060000000003</v>
      </c>
      <c r="K1717">
        <v>5.7331060000000003</v>
      </c>
      <c r="L1717">
        <v>1</v>
      </c>
    </row>
    <row r="1718" spans="1:12" x14ac:dyDescent="0.35">
      <c r="A1718" t="s">
        <v>105</v>
      </c>
      <c r="B1718" t="s">
        <v>106</v>
      </c>
      <c r="C1718">
        <v>2014</v>
      </c>
      <c r="D1718">
        <v>0</v>
      </c>
      <c r="E1718">
        <v>0</v>
      </c>
      <c r="F1718">
        <v>0</v>
      </c>
      <c r="G1718">
        <v>0</v>
      </c>
      <c r="H1718">
        <v>1</v>
      </c>
      <c r="I1718">
        <v>19.668040000000001</v>
      </c>
      <c r="J1718">
        <v>7.3102150000000004</v>
      </c>
      <c r="K1718">
        <v>7.3102150000000004</v>
      </c>
      <c r="L1718">
        <v>1</v>
      </c>
    </row>
    <row r="1719" spans="1:12" x14ac:dyDescent="0.35">
      <c r="A1719" t="s">
        <v>105</v>
      </c>
      <c r="B1719" t="s">
        <v>107</v>
      </c>
      <c r="C1719">
        <v>2014</v>
      </c>
      <c r="D1719">
        <v>0</v>
      </c>
      <c r="E1719">
        <v>0</v>
      </c>
      <c r="F1719">
        <v>0</v>
      </c>
      <c r="G1719">
        <v>0</v>
      </c>
      <c r="H1719">
        <v>1</v>
      </c>
      <c r="I1719">
        <v>19.508430000000001</v>
      </c>
      <c r="J1719">
        <v>7.4019789999999999</v>
      </c>
      <c r="K1719">
        <v>7.4019789999999999</v>
      </c>
      <c r="L1719">
        <v>0</v>
      </c>
    </row>
    <row r="1720" spans="1:12" x14ac:dyDescent="0.35">
      <c r="A1720" t="s">
        <v>105</v>
      </c>
      <c r="B1720" t="s">
        <v>108</v>
      </c>
      <c r="C1720">
        <v>2014</v>
      </c>
      <c r="D1720">
        <v>0</v>
      </c>
      <c r="E1720">
        <v>0</v>
      </c>
      <c r="F1720">
        <v>0</v>
      </c>
      <c r="G1720">
        <v>0</v>
      </c>
      <c r="H1720">
        <v>0</v>
      </c>
      <c r="I1720">
        <v>16.705719999999999</v>
      </c>
      <c r="J1720">
        <v>9.1324699999999996</v>
      </c>
      <c r="K1720">
        <v>9.1324699999999996</v>
      </c>
      <c r="L1720">
        <v>0</v>
      </c>
    </row>
    <row r="1721" spans="1:12" x14ac:dyDescent="0.35">
      <c r="A1721" t="s">
        <v>105</v>
      </c>
      <c r="B1721" t="s">
        <v>119</v>
      </c>
      <c r="C1721">
        <v>2014</v>
      </c>
      <c r="D1721">
        <v>0</v>
      </c>
      <c r="E1721">
        <v>0</v>
      </c>
      <c r="F1721">
        <v>0</v>
      </c>
      <c r="G1721">
        <v>0</v>
      </c>
      <c r="H1721">
        <v>0</v>
      </c>
      <c r="I1721">
        <v>20.06334</v>
      </c>
      <c r="J1721">
        <v>8.8733459999999997</v>
      </c>
      <c r="K1721">
        <v>8.8733459999999997</v>
      </c>
      <c r="L1721">
        <v>0</v>
      </c>
    </row>
    <row r="1722" spans="1:12" x14ac:dyDescent="0.35">
      <c r="A1722" t="s">
        <v>106</v>
      </c>
      <c r="B1722" t="s">
        <v>92</v>
      </c>
      <c r="C1722">
        <v>2014</v>
      </c>
      <c r="D1722">
        <v>0</v>
      </c>
      <c r="E1722">
        <v>0</v>
      </c>
      <c r="F1722">
        <v>0</v>
      </c>
      <c r="G1722">
        <v>0</v>
      </c>
      <c r="H1722">
        <v>0</v>
      </c>
      <c r="I1722">
        <v>21.35867</v>
      </c>
      <c r="J1722">
        <v>9.6550279999999997</v>
      </c>
      <c r="K1722">
        <v>9.6385299999999994</v>
      </c>
      <c r="L1722">
        <v>0</v>
      </c>
    </row>
    <row r="1723" spans="1:12" x14ac:dyDescent="0.35">
      <c r="A1723" t="s">
        <v>106</v>
      </c>
      <c r="B1723" t="s">
        <v>109</v>
      </c>
      <c r="C1723">
        <v>2014</v>
      </c>
      <c r="D1723">
        <v>0</v>
      </c>
      <c r="E1723">
        <v>0</v>
      </c>
      <c r="F1723">
        <v>0</v>
      </c>
      <c r="G1723">
        <v>0</v>
      </c>
      <c r="H1723">
        <v>1</v>
      </c>
      <c r="I1723">
        <v>21.48854</v>
      </c>
      <c r="J1723">
        <v>7.124752</v>
      </c>
      <c r="K1723">
        <v>7.0550389999999998</v>
      </c>
      <c r="L1723">
        <v>1</v>
      </c>
    </row>
    <row r="1724" spans="1:12" x14ac:dyDescent="0.35">
      <c r="A1724" t="s">
        <v>106</v>
      </c>
      <c r="B1724" t="s">
        <v>110</v>
      </c>
      <c r="C1724">
        <v>2014</v>
      </c>
      <c r="D1724">
        <v>0</v>
      </c>
      <c r="E1724">
        <v>0</v>
      </c>
      <c r="F1724">
        <v>0</v>
      </c>
      <c r="G1724">
        <v>0</v>
      </c>
      <c r="H1724">
        <v>1</v>
      </c>
      <c r="I1724">
        <v>22.55406</v>
      </c>
      <c r="J1724">
        <v>7.1587480000000001</v>
      </c>
      <c r="K1724">
        <v>7.0223019999999998</v>
      </c>
      <c r="L1724">
        <v>1</v>
      </c>
    </row>
    <row r="1725" spans="1:12" x14ac:dyDescent="0.35">
      <c r="A1725" t="s">
        <v>106</v>
      </c>
      <c r="B1725" t="s">
        <v>111</v>
      </c>
      <c r="C1725">
        <v>2014</v>
      </c>
      <c r="D1725">
        <v>0</v>
      </c>
      <c r="E1725">
        <v>0</v>
      </c>
      <c r="F1725">
        <v>0</v>
      </c>
      <c r="G1725">
        <v>0</v>
      </c>
      <c r="H1725">
        <v>1</v>
      </c>
      <c r="I1725">
        <v>19.144269999999999</v>
      </c>
      <c r="J1725">
        <v>7.5435420000000004</v>
      </c>
      <c r="K1725">
        <v>7.5332679999999996</v>
      </c>
      <c r="L1725">
        <v>1</v>
      </c>
    </row>
    <row r="1726" spans="1:12" x14ac:dyDescent="0.35">
      <c r="A1726" t="s">
        <v>106</v>
      </c>
      <c r="B1726" t="s">
        <v>112</v>
      </c>
      <c r="C1726">
        <v>2014</v>
      </c>
      <c r="D1726">
        <v>0</v>
      </c>
      <c r="E1726">
        <v>0</v>
      </c>
      <c r="F1726">
        <v>0</v>
      </c>
      <c r="G1726">
        <v>0</v>
      </c>
      <c r="H1726">
        <v>0</v>
      </c>
      <c r="I1726">
        <v>21.49418</v>
      </c>
      <c r="J1726">
        <v>9.2310540000000003</v>
      </c>
      <c r="K1726">
        <v>9.2298069999999992</v>
      </c>
      <c r="L1726">
        <v>0</v>
      </c>
    </row>
    <row r="1727" spans="1:12" x14ac:dyDescent="0.35">
      <c r="A1727" t="s">
        <v>106</v>
      </c>
      <c r="B1727" t="s">
        <v>91</v>
      </c>
      <c r="C1727">
        <v>2014</v>
      </c>
      <c r="D1727">
        <v>0</v>
      </c>
      <c r="E1727">
        <v>0</v>
      </c>
      <c r="F1727">
        <v>0</v>
      </c>
      <c r="G1727">
        <v>0</v>
      </c>
      <c r="H1727">
        <v>0</v>
      </c>
      <c r="I1727">
        <v>21.32189</v>
      </c>
      <c r="J1727">
        <v>8.7017229999999994</v>
      </c>
      <c r="K1727">
        <v>8.763795</v>
      </c>
      <c r="L1727">
        <v>0</v>
      </c>
    </row>
    <row r="1728" spans="1:12" x14ac:dyDescent="0.35">
      <c r="A1728" t="s">
        <v>106</v>
      </c>
      <c r="B1728" t="s">
        <v>120</v>
      </c>
      <c r="C1728">
        <v>2014</v>
      </c>
      <c r="D1728">
        <v>0</v>
      </c>
      <c r="E1728">
        <v>0</v>
      </c>
      <c r="F1728">
        <v>0</v>
      </c>
      <c r="G1728">
        <v>0</v>
      </c>
      <c r="H1728">
        <v>1</v>
      </c>
      <c r="I1728">
        <v>21.929300000000001</v>
      </c>
      <c r="J1728">
        <v>7.3441489999999998</v>
      </c>
      <c r="K1728">
        <v>7.2410990000000002</v>
      </c>
      <c r="L1728">
        <v>0</v>
      </c>
    </row>
    <row r="1729" spans="1:12" x14ac:dyDescent="0.35">
      <c r="A1729" t="s">
        <v>106</v>
      </c>
      <c r="B1729" t="s">
        <v>93</v>
      </c>
      <c r="C1729">
        <v>2014</v>
      </c>
      <c r="D1729">
        <v>0</v>
      </c>
      <c r="E1729">
        <v>0</v>
      </c>
      <c r="F1729">
        <v>0</v>
      </c>
      <c r="G1729">
        <v>0</v>
      </c>
      <c r="H1729">
        <v>0</v>
      </c>
      <c r="I1729">
        <v>22.743379999999998</v>
      </c>
      <c r="J1729">
        <v>8.8136910000000004</v>
      </c>
      <c r="K1729">
        <v>8.9235729999999993</v>
      </c>
      <c r="L1729">
        <v>0</v>
      </c>
    </row>
    <row r="1730" spans="1:12" x14ac:dyDescent="0.35">
      <c r="A1730" t="s">
        <v>106</v>
      </c>
      <c r="B1730" t="s">
        <v>94</v>
      </c>
      <c r="C1730">
        <v>2014</v>
      </c>
      <c r="D1730">
        <v>0</v>
      </c>
      <c r="E1730">
        <v>0</v>
      </c>
      <c r="F1730">
        <v>0</v>
      </c>
      <c r="G1730">
        <v>0</v>
      </c>
      <c r="H1730">
        <v>1</v>
      </c>
      <c r="I1730">
        <v>18.68149</v>
      </c>
      <c r="J1730">
        <v>7.9759960000000003</v>
      </c>
      <c r="K1730">
        <v>7.9759960000000003</v>
      </c>
      <c r="L1730">
        <v>1</v>
      </c>
    </row>
    <row r="1731" spans="1:12" x14ac:dyDescent="0.35">
      <c r="A1731" t="s">
        <v>106</v>
      </c>
      <c r="B1731" t="s">
        <v>95</v>
      </c>
      <c r="C1731">
        <v>2014</v>
      </c>
      <c r="D1731">
        <v>0</v>
      </c>
      <c r="E1731">
        <v>0</v>
      </c>
      <c r="F1731">
        <v>0</v>
      </c>
      <c r="G1731">
        <v>0</v>
      </c>
      <c r="H1731">
        <v>1</v>
      </c>
      <c r="I1731">
        <v>21.009799999999998</v>
      </c>
      <c r="J1731">
        <v>6.9603469999999996</v>
      </c>
      <c r="K1731">
        <v>6.8834960000000001</v>
      </c>
      <c r="L1731">
        <v>1</v>
      </c>
    </row>
    <row r="1732" spans="1:12" x14ac:dyDescent="0.35">
      <c r="A1732" t="s">
        <v>106</v>
      </c>
      <c r="B1732" t="s">
        <v>96</v>
      </c>
      <c r="C1732">
        <v>2014</v>
      </c>
      <c r="D1732">
        <v>0</v>
      </c>
      <c r="E1732">
        <v>0</v>
      </c>
      <c r="F1732">
        <v>0</v>
      </c>
      <c r="G1732">
        <v>0</v>
      </c>
      <c r="H1732">
        <v>1</v>
      </c>
      <c r="I1732">
        <v>23.740659999999998</v>
      </c>
      <c r="J1732">
        <v>6.6981339999999996</v>
      </c>
      <c r="K1732">
        <v>6.8007999999999997</v>
      </c>
      <c r="L1732">
        <v>1</v>
      </c>
    </row>
    <row r="1733" spans="1:12" x14ac:dyDescent="0.35">
      <c r="A1733" t="s">
        <v>106</v>
      </c>
      <c r="B1733" t="s">
        <v>97</v>
      </c>
      <c r="C1733">
        <v>2014</v>
      </c>
      <c r="D1733">
        <v>0</v>
      </c>
      <c r="E1733">
        <v>0</v>
      </c>
      <c r="F1733">
        <v>0</v>
      </c>
      <c r="G1733">
        <v>0</v>
      </c>
      <c r="H1733">
        <v>1</v>
      </c>
      <c r="I1733">
        <v>23.6265</v>
      </c>
      <c r="J1733">
        <v>6.262473</v>
      </c>
      <c r="K1733">
        <v>5.965192</v>
      </c>
      <c r="L1733">
        <v>1</v>
      </c>
    </row>
    <row r="1734" spans="1:12" x14ac:dyDescent="0.35">
      <c r="A1734" t="s">
        <v>106</v>
      </c>
      <c r="B1734" t="s">
        <v>121</v>
      </c>
      <c r="C1734">
        <v>2014</v>
      </c>
      <c r="D1734">
        <v>0</v>
      </c>
      <c r="E1734">
        <v>0</v>
      </c>
      <c r="F1734">
        <v>0</v>
      </c>
      <c r="G1734">
        <v>0</v>
      </c>
      <c r="H1734">
        <v>1</v>
      </c>
      <c r="I1734">
        <v>21.932939999999999</v>
      </c>
      <c r="J1734">
        <v>7.8623599999999998</v>
      </c>
      <c r="K1734">
        <v>7.7859059999999998</v>
      </c>
      <c r="L1734">
        <v>1</v>
      </c>
    </row>
    <row r="1735" spans="1:12" x14ac:dyDescent="0.35">
      <c r="A1735" t="s">
        <v>106</v>
      </c>
      <c r="B1735" t="s">
        <v>98</v>
      </c>
      <c r="C1735">
        <v>2014</v>
      </c>
      <c r="D1735">
        <v>0</v>
      </c>
      <c r="E1735">
        <v>0</v>
      </c>
      <c r="F1735">
        <v>1</v>
      </c>
      <c r="G1735">
        <v>0</v>
      </c>
      <c r="H1735">
        <v>1</v>
      </c>
      <c r="I1735">
        <v>21.113160000000001</v>
      </c>
      <c r="J1735">
        <v>5.9374029999999998</v>
      </c>
      <c r="K1735">
        <v>6.2721</v>
      </c>
      <c r="L1735">
        <v>1</v>
      </c>
    </row>
    <row r="1736" spans="1:12" x14ac:dyDescent="0.35">
      <c r="A1736" t="s">
        <v>106</v>
      </c>
      <c r="B1736" t="s">
        <v>122</v>
      </c>
      <c r="C1736">
        <v>2014</v>
      </c>
      <c r="D1736">
        <v>1</v>
      </c>
      <c r="E1736">
        <v>1</v>
      </c>
      <c r="F1736">
        <v>1</v>
      </c>
      <c r="G1736">
        <v>0</v>
      </c>
      <c r="H1736">
        <v>1</v>
      </c>
      <c r="I1736">
        <v>23.377490000000002</v>
      </c>
      <c r="J1736">
        <v>5.9887819999999996</v>
      </c>
      <c r="K1736">
        <v>6.3165969999999998</v>
      </c>
      <c r="L1736">
        <v>1</v>
      </c>
    </row>
    <row r="1737" spans="1:12" x14ac:dyDescent="0.35">
      <c r="A1737" t="s">
        <v>106</v>
      </c>
      <c r="B1737" t="s">
        <v>123</v>
      </c>
      <c r="C1737">
        <v>2014</v>
      </c>
      <c r="D1737">
        <v>0</v>
      </c>
      <c r="E1737">
        <v>0</v>
      </c>
      <c r="F1737">
        <v>0</v>
      </c>
      <c r="G1737">
        <v>0</v>
      </c>
      <c r="H1737">
        <v>1</v>
      </c>
      <c r="I1737">
        <v>22.885269999999998</v>
      </c>
      <c r="J1737">
        <v>7.344354</v>
      </c>
      <c r="K1737">
        <v>7.328557</v>
      </c>
      <c r="L1737">
        <v>1</v>
      </c>
    </row>
    <row r="1738" spans="1:12" x14ac:dyDescent="0.35">
      <c r="A1738" t="s">
        <v>106</v>
      </c>
      <c r="B1738" t="s">
        <v>124</v>
      </c>
      <c r="C1738">
        <v>2014</v>
      </c>
      <c r="D1738">
        <v>0</v>
      </c>
      <c r="E1738">
        <v>0</v>
      </c>
      <c r="F1738">
        <v>0</v>
      </c>
      <c r="G1738">
        <v>0</v>
      </c>
      <c r="H1738">
        <v>1</v>
      </c>
      <c r="I1738">
        <v>19.99249</v>
      </c>
      <c r="J1738">
        <v>7.785914</v>
      </c>
      <c r="K1738">
        <v>7.7406629999999996</v>
      </c>
      <c r="L1738">
        <v>1</v>
      </c>
    </row>
    <row r="1739" spans="1:12" x14ac:dyDescent="0.35">
      <c r="A1739" t="s">
        <v>106</v>
      </c>
      <c r="B1739" t="s">
        <v>127</v>
      </c>
      <c r="C1739">
        <v>2014</v>
      </c>
      <c r="D1739">
        <v>0</v>
      </c>
      <c r="E1739">
        <v>0</v>
      </c>
      <c r="F1739">
        <v>0</v>
      </c>
      <c r="G1739">
        <v>0</v>
      </c>
      <c r="H1739">
        <v>1</v>
      </c>
      <c r="I1739">
        <v>18.787369999999999</v>
      </c>
      <c r="J1739">
        <v>7.3215680000000001</v>
      </c>
      <c r="K1739">
        <v>7.2592290000000004</v>
      </c>
      <c r="L1739">
        <v>1</v>
      </c>
    </row>
    <row r="1740" spans="1:12" x14ac:dyDescent="0.35">
      <c r="A1740" t="s">
        <v>106</v>
      </c>
      <c r="B1740" t="s">
        <v>99</v>
      </c>
      <c r="C1740">
        <v>2014</v>
      </c>
      <c r="D1740">
        <v>0</v>
      </c>
      <c r="E1740">
        <v>0</v>
      </c>
      <c r="F1740">
        <v>0</v>
      </c>
      <c r="G1740">
        <v>0</v>
      </c>
      <c r="H1740">
        <v>1</v>
      </c>
      <c r="I1740">
        <v>20.670259999999999</v>
      </c>
      <c r="J1740">
        <v>7.1842480000000002</v>
      </c>
      <c r="K1740">
        <v>7.1358940000000004</v>
      </c>
      <c r="L1740">
        <v>1</v>
      </c>
    </row>
    <row r="1741" spans="1:12" x14ac:dyDescent="0.35">
      <c r="A1741" t="s">
        <v>106</v>
      </c>
      <c r="B1741" t="s">
        <v>100</v>
      </c>
      <c r="C1741">
        <v>2014</v>
      </c>
      <c r="D1741">
        <v>0</v>
      </c>
      <c r="E1741">
        <v>0</v>
      </c>
      <c r="F1741">
        <v>0</v>
      </c>
      <c r="G1741">
        <v>0</v>
      </c>
      <c r="H1741">
        <v>0</v>
      </c>
      <c r="I1741">
        <v>20.265370000000001</v>
      </c>
      <c r="J1741">
        <v>9.2603840000000002</v>
      </c>
      <c r="K1741">
        <v>9.2704059999999995</v>
      </c>
      <c r="L1741">
        <v>0</v>
      </c>
    </row>
    <row r="1742" spans="1:12" x14ac:dyDescent="0.35">
      <c r="A1742" t="s">
        <v>106</v>
      </c>
      <c r="B1742" t="s">
        <v>113</v>
      </c>
      <c r="C1742">
        <v>2014</v>
      </c>
      <c r="D1742">
        <v>0</v>
      </c>
      <c r="E1742">
        <v>0</v>
      </c>
      <c r="F1742">
        <v>0</v>
      </c>
      <c r="G1742">
        <v>0</v>
      </c>
      <c r="H1742">
        <v>0</v>
      </c>
      <c r="I1742">
        <v>21.106909999999999</v>
      </c>
      <c r="J1742">
        <v>8.6263489999999994</v>
      </c>
      <c r="K1742">
        <v>8.7731469999999998</v>
      </c>
      <c r="L1742">
        <v>0</v>
      </c>
    </row>
    <row r="1743" spans="1:12" x14ac:dyDescent="0.35">
      <c r="A1743" t="s">
        <v>106</v>
      </c>
      <c r="B1743" t="s">
        <v>101</v>
      </c>
      <c r="C1743">
        <v>2014</v>
      </c>
      <c r="D1743">
        <v>0</v>
      </c>
      <c r="E1743">
        <v>0</v>
      </c>
      <c r="F1743">
        <v>0</v>
      </c>
      <c r="G1743">
        <v>0</v>
      </c>
      <c r="H1743">
        <v>1</v>
      </c>
      <c r="I1743">
        <v>21.272670000000002</v>
      </c>
      <c r="J1743">
        <v>7.3991939999999996</v>
      </c>
      <c r="K1743">
        <v>7.3088369999999996</v>
      </c>
      <c r="L1743">
        <v>1</v>
      </c>
    </row>
    <row r="1744" spans="1:12" x14ac:dyDescent="0.35">
      <c r="A1744" t="s">
        <v>106</v>
      </c>
      <c r="B1744" t="s">
        <v>114</v>
      </c>
      <c r="C1744">
        <v>2014</v>
      </c>
      <c r="D1744">
        <v>0</v>
      </c>
      <c r="E1744">
        <v>0</v>
      </c>
      <c r="F1744">
        <v>0</v>
      </c>
      <c r="G1744">
        <v>0</v>
      </c>
      <c r="H1744">
        <v>1</v>
      </c>
      <c r="I1744">
        <v>22.2547</v>
      </c>
      <c r="J1744">
        <v>7.5904759999999998</v>
      </c>
      <c r="K1744">
        <v>7.4601350000000002</v>
      </c>
      <c r="L1744">
        <v>1</v>
      </c>
    </row>
    <row r="1745" spans="1:12" x14ac:dyDescent="0.35">
      <c r="A1745" t="s">
        <v>106</v>
      </c>
      <c r="B1745" t="s">
        <v>125</v>
      </c>
      <c r="C1745">
        <v>2014</v>
      </c>
      <c r="D1745">
        <v>0</v>
      </c>
      <c r="E1745">
        <v>0</v>
      </c>
      <c r="F1745">
        <v>0</v>
      </c>
      <c r="G1745">
        <v>0</v>
      </c>
      <c r="H1745">
        <v>0</v>
      </c>
      <c r="I1745">
        <v>21.50957</v>
      </c>
      <c r="J1745">
        <v>9.0111070000000009</v>
      </c>
      <c r="K1745">
        <v>9.020111</v>
      </c>
      <c r="L1745">
        <v>0</v>
      </c>
    </row>
    <row r="1746" spans="1:12" x14ac:dyDescent="0.35">
      <c r="A1746" t="s">
        <v>106</v>
      </c>
      <c r="B1746" t="s">
        <v>132</v>
      </c>
      <c r="C1746">
        <v>2014</v>
      </c>
      <c r="D1746">
        <v>0</v>
      </c>
      <c r="E1746">
        <v>0</v>
      </c>
      <c r="F1746">
        <v>0</v>
      </c>
      <c r="G1746">
        <v>0</v>
      </c>
      <c r="H1746">
        <v>1</v>
      </c>
      <c r="I1746">
        <v>21.440200000000001</v>
      </c>
      <c r="J1746">
        <v>8.9169830000000001</v>
      </c>
      <c r="K1746">
        <v>8.9504990000000006</v>
      </c>
      <c r="L1746">
        <v>0</v>
      </c>
    </row>
    <row r="1747" spans="1:12" x14ac:dyDescent="0.35">
      <c r="A1747" t="s">
        <v>106</v>
      </c>
      <c r="B1747" t="s">
        <v>128</v>
      </c>
      <c r="C1747">
        <v>2014</v>
      </c>
      <c r="D1747">
        <v>0</v>
      </c>
      <c r="E1747">
        <v>0</v>
      </c>
      <c r="F1747">
        <v>0</v>
      </c>
      <c r="G1747">
        <v>0</v>
      </c>
      <c r="H1747">
        <v>1</v>
      </c>
      <c r="I1747">
        <v>20.456669999999999</v>
      </c>
      <c r="J1747">
        <v>6.5197599999999998</v>
      </c>
      <c r="K1747">
        <v>6.6101729999999996</v>
      </c>
      <c r="L1747">
        <v>1</v>
      </c>
    </row>
    <row r="1748" spans="1:12" x14ac:dyDescent="0.35">
      <c r="A1748" t="s">
        <v>106</v>
      </c>
      <c r="B1748" t="s">
        <v>102</v>
      </c>
      <c r="C1748">
        <v>2014</v>
      </c>
      <c r="D1748">
        <v>0</v>
      </c>
      <c r="E1748">
        <v>0</v>
      </c>
      <c r="F1748">
        <v>0</v>
      </c>
      <c r="G1748">
        <v>0</v>
      </c>
      <c r="H1748">
        <v>1</v>
      </c>
      <c r="I1748">
        <v>20.14263</v>
      </c>
      <c r="J1748">
        <v>7.1907500000000004</v>
      </c>
      <c r="K1748">
        <v>7.1907500000000004</v>
      </c>
      <c r="L1748">
        <v>1</v>
      </c>
    </row>
    <row r="1749" spans="1:12" x14ac:dyDescent="0.35">
      <c r="A1749" t="s">
        <v>106</v>
      </c>
      <c r="B1749" t="s">
        <v>115</v>
      </c>
      <c r="C1749">
        <v>2014</v>
      </c>
      <c r="D1749">
        <v>0</v>
      </c>
      <c r="E1749">
        <v>0</v>
      </c>
      <c r="F1749">
        <v>0</v>
      </c>
      <c r="G1749">
        <v>0</v>
      </c>
      <c r="H1749">
        <v>1</v>
      </c>
      <c r="I1749">
        <v>20.030069999999998</v>
      </c>
      <c r="J1749">
        <v>6.0924430000000003</v>
      </c>
      <c r="K1749">
        <v>6.3044890000000002</v>
      </c>
      <c r="L1749">
        <v>1</v>
      </c>
    </row>
    <row r="1750" spans="1:12" x14ac:dyDescent="0.35">
      <c r="A1750" t="s">
        <v>106</v>
      </c>
      <c r="B1750" t="s">
        <v>130</v>
      </c>
      <c r="C1750">
        <v>2014</v>
      </c>
      <c r="D1750">
        <v>0</v>
      </c>
      <c r="E1750">
        <v>0</v>
      </c>
      <c r="F1750">
        <v>0</v>
      </c>
      <c r="G1750">
        <v>0</v>
      </c>
      <c r="H1750">
        <v>1</v>
      </c>
      <c r="I1750">
        <v>20.656030000000001</v>
      </c>
      <c r="J1750">
        <v>9.1698229999999992</v>
      </c>
      <c r="K1750">
        <v>9.1474010000000003</v>
      </c>
      <c r="L1750">
        <v>0</v>
      </c>
    </row>
    <row r="1751" spans="1:12" x14ac:dyDescent="0.35">
      <c r="A1751" t="s">
        <v>106</v>
      </c>
      <c r="B1751" t="s">
        <v>103</v>
      </c>
      <c r="C1751">
        <v>2014</v>
      </c>
      <c r="D1751">
        <v>0</v>
      </c>
      <c r="E1751">
        <v>0</v>
      </c>
      <c r="F1751">
        <v>0</v>
      </c>
      <c r="G1751">
        <v>0</v>
      </c>
      <c r="H1751">
        <v>1</v>
      </c>
      <c r="I1751">
        <v>19.987880000000001</v>
      </c>
      <c r="J1751">
        <v>7.8702040000000002</v>
      </c>
      <c r="K1751">
        <v>7.8702040000000002</v>
      </c>
      <c r="L1751">
        <v>1</v>
      </c>
    </row>
    <row r="1752" spans="1:12" x14ac:dyDescent="0.35">
      <c r="A1752" t="s">
        <v>106</v>
      </c>
      <c r="B1752" t="s">
        <v>131</v>
      </c>
      <c r="C1752">
        <v>2014</v>
      </c>
      <c r="D1752">
        <v>0</v>
      </c>
      <c r="E1752">
        <v>0</v>
      </c>
      <c r="F1752">
        <v>0</v>
      </c>
      <c r="G1752">
        <v>0</v>
      </c>
      <c r="H1752">
        <v>1</v>
      </c>
      <c r="I1752">
        <v>22.836179999999999</v>
      </c>
      <c r="J1752">
        <v>7.030494</v>
      </c>
      <c r="K1752">
        <v>6.9140030000000001</v>
      </c>
      <c r="L1752">
        <v>1</v>
      </c>
    </row>
    <row r="1753" spans="1:12" x14ac:dyDescent="0.35">
      <c r="A1753" t="s">
        <v>106</v>
      </c>
      <c r="B1753" t="s">
        <v>104</v>
      </c>
      <c r="C1753">
        <v>2014</v>
      </c>
      <c r="D1753">
        <v>1</v>
      </c>
      <c r="E1753">
        <v>0</v>
      </c>
      <c r="F1753">
        <v>0</v>
      </c>
      <c r="G1753">
        <v>0</v>
      </c>
      <c r="H1753">
        <v>1</v>
      </c>
      <c r="I1753">
        <v>23.86148</v>
      </c>
      <c r="J1753">
        <v>6.0370799999999996</v>
      </c>
      <c r="K1753">
        <v>5.9635920000000002</v>
      </c>
      <c r="L1753">
        <v>0</v>
      </c>
    </row>
    <row r="1754" spans="1:12" x14ac:dyDescent="0.35">
      <c r="A1754" t="s">
        <v>106</v>
      </c>
      <c r="B1754" t="s">
        <v>116</v>
      </c>
      <c r="C1754">
        <v>2014</v>
      </c>
      <c r="D1754">
        <v>0</v>
      </c>
      <c r="E1754">
        <v>0</v>
      </c>
      <c r="F1754">
        <v>0</v>
      </c>
      <c r="G1754">
        <v>0</v>
      </c>
      <c r="H1754">
        <v>1</v>
      </c>
      <c r="I1754">
        <v>22.222549999999998</v>
      </c>
      <c r="J1754">
        <v>6.6962729999999997</v>
      </c>
      <c r="K1754">
        <v>6.6664659999999998</v>
      </c>
      <c r="L1754">
        <v>1</v>
      </c>
    </row>
    <row r="1755" spans="1:12" x14ac:dyDescent="0.35">
      <c r="A1755" t="s">
        <v>106</v>
      </c>
      <c r="B1755" t="s">
        <v>117</v>
      </c>
      <c r="C1755">
        <v>2014</v>
      </c>
      <c r="D1755">
        <v>0</v>
      </c>
      <c r="E1755">
        <v>0</v>
      </c>
      <c r="F1755">
        <v>0</v>
      </c>
      <c r="G1755">
        <v>0</v>
      </c>
      <c r="H1755">
        <v>1</v>
      </c>
      <c r="I1755">
        <v>20.56108</v>
      </c>
      <c r="J1755">
        <v>8.0037199999999995</v>
      </c>
      <c r="K1755">
        <v>7.9223990000000004</v>
      </c>
      <c r="L1755">
        <v>1</v>
      </c>
    </row>
    <row r="1756" spans="1:12" x14ac:dyDescent="0.35">
      <c r="A1756" t="s">
        <v>106</v>
      </c>
      <c r="B1756" t="s">
        <v>126</v>
      </c>
      <c r="C1756">
        <v>2014</v>
      </c>
      <c r="D1756">
        <v>0</v>
      </c>
      <c r="E1756">
        <v>0</v>
      </c>
      <c r="F1756">
        <v>0</v>
      </c>
      <c r="G1756">
        <v>0</v>
      </c>
      <c r="H1756">
        <v>1</v>
      </c>
      <c r="I1756">
        <v>19.8599</v>
      </c>
      <c r="J1756">
        <v>7.4653429999999998</v>
      </c>
      <c r="K1756">
        <v>7.4653429999999998</v>
      </c>
      <c r="L1756">
        <v>1</v>
      </c>
    </row>
    <row r="1757" spans="1:12" x14ac:dyDescent="0.35">
      <c r="A1757" t="s">
        <v>106</v>
      </c>
      <c r="B1757" t="s">
        <v>33</v>
      </c>
      <c r="C1757">
        <v>2014</v>
      </c>
      <c r="D1757">
        <v>0</v>
      </c>
      <c r="E1757">
        <v>0</v>
      </c>
      <c r="F1757">
        <v>0</v>
      </c>
      <c r="G1757">
        <v>0</v>
      </c>
      <c r="H1757">
        <v>1</v>
      </c>
      <c r="I1757">
        <v>23.15325</v>
      </c>
      <c r="J1757">
        <v>7.2723620000000002</v>
      </c>
      <c r="K1757">
        <v>7.1590660000000002</v>
      </c>
      <c r="L1757">
        <v>1</v>
      </c>
    </row>
    <row r="1758" spans="1:12" x14ac:dyDescent="0.35">
      <c r="A1758" t="s">
        <v>106</v>
      </c>
      <c r="B1758" t="s">
        <v>129</v>
      </c>
      <c r="C1758">
        <v>2014</v>
      </c>
      <c r="D1758">
        <v>0</v>
      </c>
      <c r="E1758">
        <v>0</v>
      </c>
      <c r="F1758">
        <v>0</v>
      </c>
      <c r="G1758">
        <v>0</v>
      </c>
      <c r="H1758">
        <v>0</v>
      </c>
      <c r="I1758">
        <v>22.308579999999999</v>
      </c>
      <c r="J1758">
        <v>7.1190720000000001</v>
      </c>
      <c r="K1758">
        <v>7.6980719999999998</v>
      </c>
      <c r="L1758">
        <v>0</v>
      </c>
    </row>
    <row r="1759" spans="1:12" x14ac:dyDescent="0.35">
      <c r="A1759" t="s">
        <v>106</v>
      </c>
      <c r="B1759" t="s">
        <v>34</v>
      </c>
      <c r="C1759">
        <v>2014</v>
      </c>
      <c r="D1759">
        <v>0</v>
      </c>
      <c r="E1759">
        <v>0</v>
      </c>
      <c r="F1759">
        <v>0</v>
      </c>
      <c r="G1759">
        <v>0</v>
      </c>
      <c r="H1759">
        <v>1</v>
      </c>
      <c r="I1759">
        <v>20.449310000000001</v>
      </c>
      <c r="J1759">
        <v>7.1842009999999998</v>
      </c>
      <c r="K1759">
        <v>7.1219619999999999</v>
      </c>
      <c r="L1759">
        <v>1</v>
      </c>
    </row>
    <row r="1760" spans="1:12" x14ac:dyDescent="0.35">
      <c r="A1760" t="s">
        <v>106</v>
      </c>
      <c r="B1760" t="s">
        <v>118</v>
      </c>
      <c r="C1760">
        <v>2014</v>
      </c>
      <c r="D1760">
        <v>0</v>
      </c>
      <c r="E1760">
        <v>0</v>
      </c>
      <c r="F1760">
        <v>0</v>
      </c>
      <c r="G1760">
        <v>0</v>
      </c>
      <c r="H1760">
        <v>1</v>
      </c>
      <c r="I1760">
        <v>19.758949999999999</v>
      </c>
      <c r="J1760">
        <v>7.1263129999999997</v>
      </c>
      <c r="K1760">
        <v>7.0632720000000004</v>
      </c>
      <c r="L1760">
        <v>1</v>
      </c>
    </row>
    <row r="1761" spans="1:12" x14ac:dyDescent="0.35">
      <c r="A1761" t="s">
        <v>106</v>
      </c>
      <c r="B1761" t="s">
        <v>105</v>
      </c>
      <c r="C1761">
        <v>2014</v>
      </c>
      <c r="D1761">
        <v>0</v>
      </c>
      <c r="E1761">
        <v>0</v>
      </c>
      <c r="F1761">
        <v>0</v>
      </c>
      <c r="G1761">
        <v>0</v>
      </c>
      <c r="H1761">
        <v>1</v>
      </c>
      <c r="I1761">
        <v>18.906199999999998</v>
      </c>
      <c r="J1761">
        <v>7.3102150000000004</v>
      </c>
      <c r="K1761">
        <v>7.3102150000000004</v>
      </c>
      <c r="L1761">
        <v>1</v>
      </c>
    </row>
    <row r="1762" spans="1:12" x14ac:dyDescent="0.35">
      <c r="A1762" t="s">
        <v>106</v>
      </c>
      <c r="B1762" t="s">
        <v>107</v>
      </c>
      <c r="C1762">
        <v>2014</v>
      </c>
      <c r="D1762">
        <v>0</v>
      </c>
      <c r="E1762">
        <v>0</v>
      </c>
      <c r="F1762">
        <v>0</v>
      </c>
      <c r="G1762">
        <v>0</v>
      </c>
      <c r="H1762">
        <v>1</v>
      </c>
      <c r="I1762">
        <v>21.384519999999998</v>
      </c>
      <c r="J1762">
        <v>7.7810499999999996</v>
      </c>
      <c r="K1762">
        <v>7.7864380000000004</v>
      </c>
      <c r="L1762">
        <v>0</v>
      </c>
    </row>
    <row r="1763" spans="1:12" x14ac:dyDescent="0.35">
      <c r="A1763" t="s">
        <v>106</v>
      </c>
      <c r="B1763" t="s">
        <v>108</v>
      </c>
      <c r="C1763">
        <v>2014</v>
      </c>
      <c r="D1763">
        <v>0</v>
      </c>
      <c r="E1763">
        <v>0</v>
      </c>
      <c r="F1763">
        <v>0</v>
      </c>
      <c r="G1763">
        <v>0</v>
      </c>
      <c r="H1763">
        <v>0</v>
      </c>
      <c r="I1763">
        <v>20.266580000000001</v>
      </c>
      <c r="J1763">
        <v>9.0318129999999996</v>
      </c>
      <c r="K1763">
        <v>9.0539199999999997</v>
      </c>
      <c r="L1763">
        <v>0</v>
      </c>
    </row>
    <row r="1764" spans="1:12" x14ac:dyDescent="0.35">
      <c r="A1764" t="s">
        <v>106</v>
      </c>
      <c r="B1764" t="s">
        <v>119</v>
      </c>
      <c r="C1764">
        <v>2014</v>
      </c>
      <c r="D1764">
        <v>0</v>
      </c>
      <c r="E1764">
        <v>0</v>
      </c>
      <c r="F1764">
        <v>0</v>
      </c>
      <c r="G1764">
        <v>0</v>
      </c>
      <c r="H1764">
        <v>0</v>
      </c>
      <c r="I1764">
        <v>23.264520000000001</v>
      </c>
      <c r="J1764">
        <v>8.8032029999999999</v>
      </c>
      <c r="K1764">
        <v>8.920553</v>
      </c>
      <c r="L1764">
        <v>0</v>
      </c>
    </row>
    <row r="1765" spans="1:12" x14ac:dyDescent="0.35">
      <c r="A1765" t="s">
        <v>107</v>
      </c>
      <c r="B1765" t="s">
        <v>92</v>
      </c>
      <c r="C1765">
        <v>2014</v>
      </c>
      <c r="D1765">
        <v>0</v>
      </c>
      <c r="E1765">
        <v>0</v>
      </c>
      <c r="F1765">
        <v>0</v>
      </c>
      <c r="G1765">
        <v>0</v>
      </c>
      <c r="H1765">
        <v>0</v>
      </c>
      <c r="I1765">
        <v>20.764030000000002</v>
      </c>
      <c r="J1765">
        <v>9.5814419999999991</v>
      </c>
      <c r="K1765">
        <v>9.5576629999999998</v>
      </c>
      <c r="L1765">
        <v>0</v>
      </c>
    </row>
    <row r="1766" spans="1:12" x14ac:dyDescent="0.35">
      <c r="A1766" t="s">
        <v>107</v>
      </c>
      <c r="B1766" t="s">
        <v>109</v>
      </c>
      <c r="C1766">
        <v>2014</v>
      </c>
      <c r="D1766">
        <v>0</v>
      </c>
      <c r="E1766">
        <v>0</v>
      </c>
      <c r="F1766">
        <v>0</v>
      </c>
      <c r="G1766">
        <v>0</v>
      </c>
      <c r="H1766">
        <v>1</v>
      </c>
      <c r="I1766">
        <v>21.372250000000001</v>
      </c>
      <c r="J1766">
        <v>7.3804670000000003</v>
      </c>
      <c r="K1766">
        <v>7.3557079999999999</v>
      </c>
      <c r="L1766">
        <v>0</v>
      </c>
    </row>
    <row r="1767" spans="1:12" x14ac:dyDescent="0.35">
      <c r="A1767" t="s">
        <v>107</v>
      </c>
      <c r="B1767" t="s">
        <v>110</v>
      </c>
      <c r="C1767">
        <v>2014</v>
      </c>
      <c r="D1767">
        <v>0</v>
      </c>
      <c r="E1767">
        <v>0</v>
      </c>
      <c r="F1767">
        <v>0</v>
      </c>
      <c r="G1767">
        <v>0</v>
      </c>
      <c r="H1767">
        <v>1</v>
      </c>
      <c r="I1767">
        <v>21.992560000000001</v>
      </c>
      <c r="J1767">
        <v>7.8309629999999997</v>
      </c>
      <c r="K1767">
        <v>7.8089620000000002</v>
      </c>
      <c r="L1767">
        <v>0</v>
      </c>
    </row>
    <row r="1768" spans="1:12" x14ac:dyDescent="0.35">
      <c r="A1768" t="s">
        <v>107</v>
      </c>
      <c r="B1768" t="s">
        <v>111</v>
      </c>
      <c r="C1768">
        <v>2014</v>
      </c>
      <c r="D1768">
        <v>1</v>
      </c>
      <c r="E1768">
        <v>0</v>
      </c>
      <c r="F1768">
        <v>1</v>
      </c>
      <c r="G1768">
        <v>0</v>
      </c>
      <c r="H1768">
        <v>1</v>
      </c>
      <c r="I1768">
        <v>21.69688</v>
      </c>
      <c r="J1768">
        <v>6.7511510000000001</v>
      </c>
      <c r="K1768">
        <v>6.5953439999999999</v>
      </c>
      <c r="L1768">
        <v>0</v>
      </c>
    </row>
    <row r="1769" spans="1:12" x14ac:dyDescent="0.35">
      <c r="A1769" t="s">
        <v>107</v>
      </c>
      <c r="B1769" t="s">
        <v>112</v>
      </c>
      <c r="C1769">
        <v>2014</v>
      </c>
      <c r="D1769">
        <v>0</v>
      </c>
      <c r="E1769">
        <v>0</v>
      </c>
      <c r="F1769">
        <v>0</v>
      </c>
      <c r="G1769">
        <v>0</v>
      </c>
      <c r="H1769">
        <v>0</v>
      </c>
      <c r="I1769">
        <v>21.254960000000001</v>
      </c>
      <c r="J1769">
        <v>9.2455210000000001</v>
      </c>
      <c r="K1769">
        <v>9.2343030000000006</v>
      </c>
      <c r="L1769">
        <v>0</v>
      </c>
    </row>
    <row r="1770" spans="1:12" x14ac:dyDescent="0.35">
      <c r="A1770" t="s">
        <v>107</v>
      </c>
      <c r="B1770" t="s">
        <v>91</v>
      </c>
      <c r="C1770">
        <v>2014</v>
      </c>
      <c r="D1770">
        <v>0</v>
      </c>
      <c r="E1770">
        <v>0</v>
      </c>
      <c r="F1770">
        <v>0</v>
      </c>
      <c r="G1770">
        <v>0</v>
      </c>
      <c r="H1770">
        <v>0</v>
      </c>
      <c r="I1770">
        <v>21.48678</v>
      </c>
      <c r="J1770">
        <v>9.0096640000000008</v>
      </c>
      <c r="K1770">
        <v>9.0642449999999997</v>
      </c>
      <c r="L1770">
        <v>0</v>
      </c>
    </row>
    <row r="1771" spans="1:12" x14ac:dyDescent="0.35">
      <c r="A1771" t="s">
        <v>107</v>
      </c>
      <c r="B1771" t="s">
        <v>120</v>
      </c>
      <c r="C1771">
        <v>2014</v>
      </c>
      <c r="D1771">
        <v>0</v>
      </c>
      <c r="E1771">
        <v>0</v>
      </c>
      <c r="F1771">
        <v>0</v>
      </c>
      <c r="G1771">
        <v>0</v>
      </c>
      <c r="H1771">
        <v>1</v>
      </c>
      <c r="I1771">
        <v>21.16554</v>
      </c>
      <c r="J1771">
        <v>7.690976</v>
      </c>
      <c r="K1771">
        <v>7.6596970000000004</v>
      </c>
      <c r="L1771">
        <v>0</v>
      </c>
    </row>
    <row r="1772" spans="1:12" x14ac:dyDescent="0.35">
      <c r="A1772" t="s">
        <v>107</v>
      </c>
      <c r="B1772" t="s">
        <v>93</v>
      </c>
      <c r="C1772">
        <v>2014</v>
      </c>
      <c r="D1772">
        <v>0</v>
      </c>
      <c r="E1772">
        <v>0</v>
      </c>
      <c r="F1772">
        <v>0</v>
      </c>
      <c r="G1772">
        <v>0</v>
      </c>
      <c r="H1772">
        <v>0</v>
      </c>
      <c r="I1772">
        <v>22.02561</v>
      </c>
      <c r="J1772">
        <v>8.8323470000000004</v>
      </c>
      <c r="K1772">
        <v>8.8967860000000005</v>
      </c>
      <c r="L1772">
        <v>0</v>
      </c>
    </row>
    <row r="1773" spans="1:12" x14ac:dyDescent="0.35">
      <c r="A1773" t="s">
        <v>107</v>
      </c>
      <c r="B1773" t="s">
        <v>94</v>
      </c>
      <c r="C1773">
        <v>2014</v>
      </c>
      <c r="D1773">
        <v>0</v>
      </c>
      <c r="E1773">
        <v>1</v>
      </c>
      <c r="F1773">
        <v>1</v>
      </c>
      <c r="G1773">
        <v>0</v>
      </c>
      <c r="H1773">
        <v>1</v>
      </c>
      <c r="I1773">
        <v>16.323979999999999</v>
      </c>
      <c r="J1773">
        <v>6.2773139999999996</v>
      </c>
      <c r="K1773">
        <v>6.2773139999999996</v>
      </c>
      <c r="L1773">
        <v>0</v>
      </c>
    </row>
    <row r="1774" spans="1:12" x14ac:dyDescent="0.35">
      <c r="A1774" t="s">
        <v>107</v>
      </c>
      <c r="B1774" t="s">
        <v>95</v>
      </c>
      <c r="C1774">
        <v>2014</v>
      </c>
      <c r="D1774">
        <v>0</v>
      </c>
      <c r="E1774">
        <v>0</v>
      </c>
      <c r="F1774">
        <v>0</v>
      </c>
      <c r="G1774">
        <v>0</v>
      </c>
      <c r="H1774">
        <v>1</v>
      </c>
      <c r="I1774">
        <v>21.029</v>
      </c>
      <c r="J1774">
        <v>7.5127639999999998</v>
      </c>
      <c r="K1774">
        <v>7.4707990000000004</v>
      </c>
      <c r="L1774">
        <v>0</v>
      </c>
    </row>
    <row r="1775" spans="1:12" x14ac:dyDescent="0.35">
      <c r="A1775" t="s">
        <v>107</v>
      </c>
      <c r="B1775" t="s">
        <v>96</v>
      </c>
      <c r="C1775">
        <v>2014</v>
      </c>
      <c r="D1775">
        <v>0</v>
      </c>
      <c r="E1775">
        <v>0</v>
      </c>
      <c r="F1775">
        <v>0</v>
      </c>
      <c r="G1775">
        <v>0</v>
      </c>
      <c r="H1775">
        <v>1</v>
      </c>
      <c r="I1775">
        <v>23.970410000000001</v>
      </c>
      <c r="J1775">
        <v>7.6204609999999997</v>
      </c>
      <c r="K1775">
        <v>7.6699909999999996</v>
      </c>
      <c r="L1775">
        <v>0</v>
      </c>
    </row>
    <row r="1776" spans="1:12" x14ac:dyDescent="0.35">
      <c r="A1776" t="s">
        <v>107</v>
      </c>
      <c r="B1776" t="s">
        <v>97</v>
      </c>
      <c r="C1776">
        <v>2014</v>
      </c>
      <c r="D1776">
        <v>0</v>
      </c>
      <c r="E1776">
        <v>0</v>
      </c>
      <c r="F1776">
        <v>0</v>
      </c>
      <c r="G1776">
        <v>0</v>
      </c>
      <c r="H1776">
        <v>1</v>
      </c>
      <c r="I1776">
        <v>21.10493</v>
      </c>
      <c r="J1776">
        <v>7.740259</v>
      </c>
      <c r="K1776">
        <v>7.7360480000000003</v>
      </c>
      <c r="L1776">
        <v>0</v>
      </c>
    </row>
    <row r="1777" spans="1:12" x14ac:dyDescent="0.35">
      <c r="A1777" t="s">
        <v>107</v>
      </c>
      <c r="B1777" t="s">
        <v>121</v>
      </c>
      <c r="C1777">
        <v>2014</v>
      </c>
      <c r="D1777">
        <v>0</v>
      </c>
      <c r="E1777">
        <v>0</v>
      </c>
      <c r="F1777">
        <v>0</v>
      </c>
      <c r="G1777">
        <v>0</v>
      </c>
      <c r="H1777">
        <v>1</v>
      </c>
      <c r="I1777">
        <v>22.71593</v>
      </c>
      <c r="J1777">
        <v>8.0367739999999994</v>
      </c>
      <c r="K1777">
        <v>7.9613209999999999</v>
      </c>
      <c r="L1777">
        <v>0</v>
      </c>
    </row>
    <row r="1778" spans="1:12" x14ac:dyDescent="0.35">
      <c r="A1778" t="s">
        <v>107</v>
      </c>
      <c r="B1778" t="s">
        <v>98</v>
      </c>
      <c r="C1778">
        <v>2014</v>
      </c>
      <c r="D1778">
        <v>0</v>
      </c>
      <c r="E1778">
        <v>0</v>
      </c>
      <c r="F1778">
        <v>0</v>
      </c>
      <c r="G1778">
        <v>0</v>
      </c>
      <c r="H1778">
        <v>1</v>
      </c>
      <c r="I1778">
        <v>19.21332</v>
      </c>
      <c r="J1778">
        <v>7.7146330000000001</v>
      </c>
      <c r="K1778">
        <v>7.731331</v>
      </c>
      <c r="L1778">
        <v>0</v>
      </c>
    </row>
    <row r="1779" spans="1:12" x14ac:dyDescent="0.35">
      <c r="A1779" t="s">
        <v>107</v>
      </c>
      <c r="B1779" t="s">
        <v>122</v>
      </c>
      <c r="C1779">
        <v>2014</v>
      </c>
      <c r="D1779">
        <v>0</v>
      </c>
      <c r="E1779">
        <v>0</v>
      </c>
      <c r="F1779">
        <v>0</v>
      </c>
      <c r="G1779">
        <v>0</v>
      </c>
      <c r="H1779">
        <v>1</v>
      </c>
      <c r="I1779">
        <v>20.251650000000001</v>
      </c>
      <c r="J1779">
        <v>7.7461520000000004</v>
      </c>
      <c r="K1779">
        <v>7.7779990000000003</v>
      </c>
      <c r="L1779">
        <v>0</v>
      </c>
    </row>
    <row r="1780" spans="1:12" x14ac:dyDescent="0.35">
      <c r="A1780" t="s">
        <v>107</v>
      </c>
      <c r="B1780" t="s">
        <v>123</v>
      </c>
      <c r="C1780">
        <v>2014</v>
      </c>
      <c r="D1780">
        <v>0</v>
      </c>
      <c r="E1780">
        <v>0</v>
      </c>
      <c r="F1780">
        <v>0</v>
      </c>
      <c r="G1780">
        <v>0</v>
      </c>
      <c r="H1780">
        <v>1</v>
      </c>
      <c r="I1780">
        <v>23.089320000000001</v>
      </c>
      <c r="J1780">
        <v>7.8648360000000004</v>
      </c>
      <c r="K1780">
        <v>7.8135830000000004</v>
      </c>
      <c r="L1780">
        <v>0</v>
      </c>
    </row>
    <row r="1781" spans="1:12" x14ac:dyDescent="0.35">
      <c r="A1781" t="s">
        <v>107</v>
      </c>
      <c r="B1781" t="s">
        <v>124</v>
      </c>
      <c r="C1781">
        <v>2014</v>
      </c>
      <c r="D1781">
        <v>1</v>
      </c>
      <c r="E1781">
        <v>0</v>
      </c>
      <c r="F1781">
        <v>1</v>
      </c>
      <c r="G1781">
        <v>0</v>
      </c>
      <c r="H1781">
        <v>1</v>
      </c>
      <c r="I1781">
        <v>21.591139999999999</v>
      </c>
      <c r="J1781">
        <v>6.7071589999999999</v>
      </c>
      <c r="K1781">
        <v>6.6203909999999997</v>
      </c>
      <c r="L1781">
        <v>0</v>
      </c>
    </row>
    <row r="1782" spans="1:12" x14ac:dyDescent="0.35">
      <c r="A1782" t="s">
        <v>107</v>
      </c>
      <c r="B1782" t="s">
        <v>127</v>
      </c>
      <c r="C1782">
        <v>2014</v>
      </c>
      <c r="D1782">
        <v>0</v>
      </c>
      <c r="E1782">
        <v>0</v>
      </c>
      <c r="F1782">
        <v>0</v>
      </c>
      <c r="G1782">
        <v>0</v>
      </c>
      <c r="H1782">
        <v>1</v>
      </c>
      <c r="I1782">
        <v>19.736190000000001</v>
      </c>
      <c r="J1782">
        <v>7.3277650000000003</v>
      </c>
      <c r="K1782">
        <v>7.2905990000000003</v>
      </c>
      <c r="L1782">
        <v>0</v>
      </c>
    </row>
    <row r="1783" spans="1:12" x14ac:dyDescent="0.35">
      <c r="A1783" t="s">
        <v>107</v>
      </c>
      <c r="B1783" t="s">
        <v>99</v>
      </c>
      <c r="C1783">
        <v>2014</v>
      </c>
      <c r="D1783">
        <v>0</v>
      </c>
      <c r="E1783">
        <v>0</v>
      </c>
      <c r="F1783">
        <v>0</v>
      </c>
      <c r="G1783">
        <v>0</v>
      </c>
      <c r="H1783">
        <v>1</v>
      </c>
      <c r="I1783">
        <v>20.778639999999999</v>
      </c>
      <c r="J1783">
        <v>7.2377140000000004</v>
      </c>
      <c r="K1783">
        <v>7.213749</v>
      </c>
      <c r="L1783">
        <v>0</v>
      </c>
    </row>
    <row r="1784" spans="1:12" x14ac:dyDescent="0.35">
      <c r="A1784" t="s">
        <v>107</v>
      </c>
      <c r="B1784" t="s">
        <v>100</v>
      </c>
      <c r="C1784">
        <v>2014</v>
      </c>
      <c r="D1784">
        <v>0</v>
      </c>
      <c r="E1784">
        <v>0</v>
      </c>
      <c r="F1784">
        <v>0</v>
      </c>
      <c r="G1784">
        <v>0</v>
      </c>
      <c r="H1784">
        <v>0</v>
      </c>
      <c r="I1784">
        <v>20.813949999999998</v>
      </c>
      <c r="J1784">
        <v>9.1150610000000007</v>
      </c>
      <c r="K1784">
        <v>9.1305680000000002</v>
      </c>
      <c r="L1784">
        <v>0</v>
      </c>
    </row>
    <row r="1785" spans="1:12" x14ac:dyDescent="0.35">
      <c r="A1785" t="s">
        <v>107</v>
      </c>
      <c r="B1785" t="s">
        <v>113</v>
      </c>
      <c r="C1785">
        <v>2014</v>
      </c>
      <c r="D1785">
        <v>0</v>
      </c>
      <c r="E1785">
        <v>0</v>
      </c>
      <c r="F1785">
        <v>0</v>
      </c>
      <c r="G1785">
        <v>0</v>
      </c>
      <c r="H1785">
        <v>0</v>
      </c>
      <c r="I1785">
        <v>20.99024</v>
      </c>
      <c r="J1785">
        <v>8.3491040000000005</v>
      </c>
      <c r="K1785">
        <v>8.4962859999999996</v>
      </c>
      <c r="L1785">
        <v>0</v>
      </c>
    </row>
    <row r="1786" spans="1:12" x14ac:dyDescent="0.35">
      <c r="A1786" t="s">
        <v>107</v>
      </c>
      <c r="B1786" t="s">
        <v>101</v>
      </c>
      <c r="C1786">
        <v>2014</v>
      </c>
      <c r="D1786">
        <v>0</v>
      </c>
      <c r="E1786">
        <v>0</v>
      </c>
      <c r="F1786">
        <v>0</v>
      </c>
      <c r="G1786">
        <v>0</v>
      </c>
      <c r="H1786">
        <v>1</v>
      </c>
      <c r="I1786">
        <v>20.45926</v>
      </c>
      <c r="J1786">
        <v>8.0984739999999995</v>
      </c>
      <c r="K1786">
        <v>8.0841960000000004</v>
      </c>
      <c r="L1786">
        <v>0</v>
      </c>
    </row>
    <row r="1787" spans="1:12" x14ac:dyDescent="0.35">
      <c r="A1787" t="s">
        <v>107</v>
      </c>
      <c r="B1787" t="s">
        <v>114</v>
      </c>
      <c r="C1787">
        <v>2014</v>
      </c>
      <c r="D1787">
        <v>0</v>
      </c>
      <c r="E1787">
        <v>0</v>
      </c>
      <c r="F1787">
        <v>0</v>
      </c>
      <c r="G1787">
        <v>0</v>
      </c>
      <c r="H1787">
        <v>1</v>
      </c>
      <c r="I1787">
        <v>23.14152</v>
      </c>
      <c r="J1787">
        <v>7.4524629999999998</v>
      </c>
      <c r="K1787">
        <v>7.463794</v>
      </c>
      <c r="L1787">
        <v>0</v>
      </c>
    </row>
    <row r="1788" spans="1:12" x14ac:dyDescent="0.35">
      <c r="A1788" t="s">
        <v>107</v>
      </c>
      <c r="B1788" t="s">
        <v>125</v>
      </c>
      <c r="C1788">
        <v>2014</v>
      </c>
      <c r="D1788">
        <v>0</v>
      </c>
      <c r="E1788">
        <v>0</v>
      </c>
      <c r="F1788">
        <v>0</v>
      </c>
      <c r="G1788">
        <v>0</v>
      </c>
      <c r="H1788">
        <v>0</v>
      </c>
      <c r="I1788">
        <v>20.560580000000002</v>
      </c>
      <c r="J1788">
        <v>9.0813170000000003</v>
      </c>
      <c r="K1788">
        <v>9.075056</v>
      </c>
      <c r="L1788">
        <v>0</v>
      </c>
    </row>
    <row r="1789" spans="1:12" x14ac:dyDescent="0.35">
      <c r="A1789" t="s">
        <v>107</v>
      </c>
      <c r="B1789" t="s">
        <v>132</v>
      </c>
      <c r="C1789">
        <v>2014</v>
      </c>
      <c r="D1789">
        <v>0</v>
      </c>
      <c r="E1789">
        <v>0</v>
      </c>
      <c r="F1789">
        <v>0</v>
      </c>
      <c r="G1789">
        <v>0</v>
      </c>
      <c r="H1789">
        <v>1</v>
      </c>
      <c r="I1789">
        <v>20.449010000000001</v>
      </c>
      <c r="J1789">
        <v>8.9580760000000001</v>
      </c>
      <c r="K1789">
        <v>8.9819429999999993</v>
      </c>
      <c r="L1789">
        <v>0</v>
      </c>
    </row>
    <row r="1790" spans="1:12" x14ac:dyDescent="0.35">
      <c r="A1790" t="s">
        <v>107</v>
      </c>
      <c r="B1790" t="s">
        <v>128</v>
      </c>
      <c r="C1790">
        <v>2014</v>
      </c>
      <c r="D1790">
        <v>0</v>
      </c>
      <c r="E1790">
        <v>0</v>
      </c>
      <c r="F1790">
        <v>0</v>
      </c>
      <c r="G1790">
        <v>0</v>
      </c>
      <c r="H1790">
        <v>1</v>
      </c>
      <c r="I1790">
        <v>19.716000000000001</v>
      </c>
      <c r="J1790">
        <v>7.4581330000000001</v>
      </c>
      <c r="K1790">
        <v>7.4776769999999999</v>
      </c>
      <c r="L1790">
        <v>0</v>
      </c>
    </row>
    <row r="1791" spans="1:12" x14ac:dyDescent="0.35">
      <c r="A1791" t="s">
        <v>107</v>
      </c>
      <c r="B1791" t="s">
        <v>102</v>
      </c>
      <c r="C1791">
        <v>2014</v>
      </c>
      <c r="D1791">
        <v>0</v>
      </c>
      <c r="E1791">
        <v>0</v>
      </c>
      <c r="F1791">
        <v>0</v>
      </c>
      <c r="G1791">
        <v>0</v>
      </c>
      <c r="H1791">
        <v>1</v>
      </c>
      <c r="I1791">
        <v>18.486529999999998</v>
      </c>
      <c r="J1791">
        <v>7.763801</v>
      </c>
      <c r="K1791">
        <v>7.763801</v>
      </c>
      <c r="L1791">
        <v>0</v>
      </c>
    </row>
    <row r="1792" spans="1:12" x14ac:dyDescent="0.35">
      <c r="A1792" t="s">
        <v>107</v>
      </c>
      <c r="B1792" t="s">
        <v>115</v>
      </c>
      <c r="C1792">
        <v>2014</v>
      </c>
      <c r="D1792">
        <v>0</v>
      </c>
      <c r="E1792">
        <v>0</v>
      </c>
      <c r="F1792">
        <v>0</v>
      </c>
      <c r="G1792">
        <v>0</v>
      </c>
      <c r="H1792">
        <v>1</v>
      </c>
      <c r="I1792">
        <v>19.337969999999999</v>
      </c>
      <c r="J1792">
        <v>7.5991010000000001</v>
      </c>
      <c r="K1792">
        <v>7.6141430000000003</v>
      </c>
      <c r="L1792">
        <v>0</v>
      </c>
    </row>
    <row r="1793" spans="1:12" x14ac:dyDescent="0.35">
      <c r="A1793" t="s">
        <v>107</v>
      </c>
      <c r="B1793" t="s">
        <v>130</v>
      </c>
      <c r="C1793">
        <v>2014</v>
      </c>
      <c r="D1793">
        <v>0</v>
      </c>
      <c r="E1793">
        <v>0</v>
      </c>
      <c r="F1793">
        <v>0</v>
      </c>
      <c r="G1793">
        <v>0</v>
      </c>
      <c r="H1793">
        <v>0</v>
      </c>
      <c r="I1793">
        <v>20.79909</v>
      </c>
      <c r="J1793">
        <v>9.3735239999999997</v>
      </c>
      <c r="K1793">
        <v>9.3586749999999999</v>
      </c>
      <c r="L1793">
        <v>0</v>
      </c>
    </row>
    <row r="1794" spans="1:12" x14ac:dyDescent="0.35">
      <c r="A1794" t="s">
        <v>107</v>
      </c>
      <c r="B1794" t="s">
        <v>103</v>
      </c>
      <c r="C1794">
        <v>2014</v>
      </c>
      <c r="D1794">
        <v>0</v>
      </c>
      <c r="E1794">
        <v>0</v>
      </c>
      <c r="F1794">
        <v>0</v>
      </c>
      <c r="G1794">
        <v>0</v>
      </c>
      <c r="H1794">
        <v>1</v>
      </c>
      <c r="I1794">
        <v>19.883659999999999</v>
      </c>
      <c r="J1794">
        <v>7.4194990000000001</v>
      </c>
      <c r="K1794">
        <v>7.4194990000000001</v>
      </c>
      <c r="L1794">
        <v>0</v>
      </c>
    </row>
    <row r="1795" spans="1:12" x14ac:dyDescent="0.35">
      <c r="A1795" t="s">
        <v>107</v>
      </c>
      <c r="B1795" t="s">
        <v>131</v>
      </c>
      <c r="C1795">
        <v>2014</v>
      </c>
      <c r="D1795">
        <v>0</v>
      </c>
      <c r="E1795">
        <v>0</v>
      </c>
      <c r="F1795">
        <v>0</v>
      </c>
      <c r="G1795">
        <v>0</v>
      </c>
      <c r="H1795">
        <v>1</v>
      </c>
      <c r="I1795">
        <v>22.059799999999999</v>
      </c>
      <c r="J1795">
        <v>7.8393059999999997</v>
      </c>
      <c r="K1795">
        <v>7.8218160000000001</v>
      </c>
      <c r="L1795">
        <v>0</v>
      </c>
    </row>
    <row r="1796" spans="1:12" x14ac:dyDescent="0.35">
      <c r="A1796" t="s">
        <v>107</v>
      </c>
      <c r="B1796" t="s">
        <v>104</v>
      </c>
      <c r="C1796">
        <v>2014</v>
      </c>
      <c r="D1796">
        <v>0</v>
      </c>
      <c r="E1796">
        <v>0</v>
      </c>
      <c r="F1796">
        <v>0</v>
      </c>
      <c r="G1796">
        <v>0</v>
      </c>
      <c r="H1796">
        <v>1</v>
      </c>
      <c r="I1796">
        <v>20.766300000000001</v>
      </c>
      <c r="J1796">
        <v>7.902196</v>
      </c>
      <c r="K1796">
        <v>7.901986</v>
      </c>
      <c r="L1796">
        <v>0</v>
      </c>
    </row>
    <row r="1797" spans="1:12" x14ac:dyDescent="0.35">
      <c r="A1797" t="s">
        <v>107</v>
      </c>
      <c r="B1797" t="s">
        <v>116</v>
      </c>
      <c r="C1797">
        <v>2014</v>
      </c>
      <c r="D1797">
        <v>0</v>
      </c>
      <c r="E1797">
        <v>0</v>
      </c>
      <c r="F1797">
        <v>0</v>
      </c>
      <c r="G1797">
        <v>0</v>
      </c>
      <c r="H1797">
        <v>1</v>
      </c>
      <c r="I1797">
        <v>22.082850000000001</v>
      </c>
      <c r="J1797">
        <v>7.4043479999999997</v>
      </c>
      <c r="K1797">
        <v>7.4420120000000001</v>
      </c>
      <c r="L1797">
        <v>0</v>
      </c>
    </row>
    <row r="1798" spans="1:12" x14ac:dyDescent="0.35">
      <c r="A1798" t="s">
        <v>107</v>
      </c>
      <c r="B1798" t="s">
        <v>117</v>
      </c>
      <c r="C1798">
        <v>2014</v>
      </c>
      <c r="D1798">
        <v>0</v>
      </c>
      <c r="E1798">
        <v>0</v>
      </c>
      <c r="F1798">
        <v>0</v>
      </c>
      <c r="G1798">
        <v>0</v>
      </c>
      <c r="H1798">
        <v>1</v>
      </c>
      <c r="I1798">
        <v>20.47513</v>
      </c>
      <c r="J1798">
        <v>8.1855100000000007</v>
      </c>
      <c r="K1798">
        <v>8.1524819999999991</v>
      </c>
      <c r="L1798">
        <v>0</v>
      </c>
    </row>
    <row r="1799" spans="1:12" x14ac:dyDescent="0.35">
      <c r="A1799" t="s">
        <v>107</v>
      </c>
      <c r="B1799" t="s">
        <v>126</v>
      </c>
      <c r="C1799">
        <v>2014</v>
      </c>
      <c r="D1799">
        <v>0</v>
      </c>
      <c r="E1799">
        <v>0</v>
      </c>
      <c r="F1799">
        <v>1</v>
      </c>
      <c r="G1799">
        <v>0</v>
      </c>
      <c r="H1799">
        <v>1</v>
      </c>
      <c r="I1799">
        <v>21.955349999999999</v>
      </c>
      <c r="J1799">
        <v>6.6153199999999996</v>
      </c>
      <c r="K1799">
        <v>6.6153199999999996</v>
      </c>
      <c r="L1799">
        <v>0</v>
      </c>
    </row>
    <row r="1800" spans="1:12" x14ac:dyDescent="0.35">
      <c r="A1800" t="s">
        <v>107</v>
      </c>
      <c r="B1800" t="s">
        <v>33</v>
      </c>
      <c r="C1800">
        <v>2014</v>
      </c>
      <c r="D1800">
        <v>0</v>
      </c>
      <c r="E1800">
        <v>0</v>
      </c>
      <c r="F1800">
        <v>0</v>
      </c>
      <c r="G1800">
        <v>0</v>
      </c>
      <c r="H1800">
        <v>1</v>
      </c>
      <c r="I1800">
        <v>23.25235</v>
      </c>
      <c r="J1800">
        <v>7.9520819999999999</v>
      </c>
      <c r="K1800">
        <v>7.9734790000000002</v>
      </c>
      <c r="L1800">
        <v>0</v>
      </c>
    </row>
    <row r="1801" spans="1:12" x14ac:dyDescent="0.35">
      <c r="A1801" t="s">
        <v>107</v>
      </c>
      <c r="B1801" t="s">
        <v>129</v>
      </c>
      <c r="C1801">
        <v>2014</v>
      </c>
      <c r="D1801">
        <v>0</v>
      </c>
      <c r="E1801">
        <v>0</v>
      </c>
      <c r="F1801">
        <v>0</v>
      </c>
      <c r="G1801">
        <v>0</v>
      </c>
      <c r="H1801">
        <v>0</v>
      </c>
      <c r="I1801">
        <v>23.437169999999998</v>
      </c>
      <c r="J1801">
        <v>7.4927279999999996</v>
      </c>
      <c r="K1801">
        <v>7.8223079999999996</v>
      </c>
      <c r="L1801">
        <v>0</v>
      </c>
    </row>
    <row r="1802" spans="1:12" x14ac:dyDescent="0.35">
      <c r="A1802" t="s">
        <v>107</v>
      </c>
      <c r="B1802" t="s">
        <v>34</v>
      </c>
      <c r="C1802">
        <v>2014</v>
      </c>
      <c r="D1802">
        <v>0</v>
      </c>
      <c r="E1802">
        <v>0</v>
      </c>
      <c r="F1802">
        <v>0</v>
      </c>
      <c r="G1802">
        <v>0</v>
      </c>
      <c r="H1802">
        <v>1</v>
      </c>
      <c r="I1802">
        <v>19.388359999999999</v>
      </c>
      <c r="J1802">
        <v>8.0624649999999995</v>
      </c>
      <c r="K1802">
        <v>8.0657040000000002</v>
      </c>
      <c r="L1802">
        <v>0</v>
      </c>
    </row>
    <row r="1803" spans="1:12" x14ac:dyDescent="0.35">
      <c r="A1803" t="s">
        <v>107</v>
      </c>
      <c r="B1803" t="s">
        <v>118</v>
      </c>
      <c r="C1803">
        <v>2014</v>
      </c>
      <c r="D1803">
        <v>0</v>
      </c>
      <c r="E1803">
        <v>0</v>
      </c>
      <c r="F1803">
        <v>0</v>
      </c>
      <c r="G1803">
        <v>0</v>
      </c>
      <c r="H1803">
        <v>1</v>
      </c>
      <c r="I1803">
        <v>20.389869999999998</v>
      </c>
      <c r="J1803">
        <v>7.3459430000000001</v>
      </c>
      <c r="K1803">
        <v>7.324058</v>
      </c>
      <c r="L1803">
        <v>0</v>
      </c>
    </row>
    <row r="1804" spans="1:12" x14ac:dyDescent="0.35">
      <c r="A1804" t="s">
        <v>107</v>
      </c>
      <c r="B1804" t="s">
        <v>105</v>
      </c>
      <c r="C1804">
        <v>2014</v>
      </c>
      <c r="D1804">
        <v>0</v>
      </c>
      <c r="E1804">
        <v>0</v>
      </c>
      <c r="F1804">
        <v>0</v>
      </c>
      <c r="G1804">
        <v>0</v>
      </c>
      <c r="H1804">
        <v>1</v>
      </c>
      <c r="I1804">
        <v>20.528479999999998</v>
      </c>
      <c r="J1804">
        <v>7.4019789999999999</v>
      </c>
      <c r="K1804">
        <v>7.4019789999999999</v>
      </c>
      <c r="L1804">
        <v>0</v>
      </c>
    </row>
    <row r="1805" spans="1:12" x14ac:dyDescent="0.35">
      <c r="A1805" t="s">
        <v>107</v>
      </c>
      <c r="B1805" t="s">
        <v>106</v>
      </c>
      <c r="C1805">
        <v>2014</v>
      </c>
      <c r="D1805">
        <v>0</v>
      </c>
      <c r="E1805">
        <v>0</v>
      </c>
      <c r="F1805">
        <v>0</v>
      </c>
      <c r="G1805">
        <v>0</v>
      </c>
      <c r="H1805">
        <v>1</v>
      </c>
      <c r="I1805">
        <v>21.4803</v>
      </c>
      <c r="J1805">
        <v>7.7810499999999996</v>
      </c>
      <c r="K1805">
        <v>7.7864380000000004</v>
      </c>
      <c r="L1805">
        <v>0</v>
      </c>
    </row>
    <row r="1806" spans="1:12" x14ac:dyDescent="0.35">
      <c r="A1806" t="s">
        <v>107</v>
      </c>
      <c r="B1806" t="s">
        <v>108</v>
      </c>
      <c r="C1806">
        <v>2014</v>
      </c>
      <c r="D1806">
        <v>0</v>
      </c>
      <c r="E1806">
        <v>0</v>
      </c>
      <c r="F1806">
        <v>0</v>
      </c>
      <c r="G1806">
        <v>0</v>
      </c>
      <c r="H1806">
        <v>0</v>
      </c>
      <c r="I1806">
        <v>19.408159999999999</v>
      </c>
      <c r="J1806">
        <v>9.0071320000000004</v>
      </c>
      <c r="K1806">
        <v>9.0205389999999994</v>
      </c>
      <c r="L1806">
        <v>0</v>
      </c>
    </row>
    <row r="1807" spans="1:12" x14ac:dyDescent="0.35">
      <c r="A1807" t="s">
        <v>107</v>
      </c>
      <c r="B1807" t="s">
        <v>119</v>
      </c>
      <c r="C1807">
        <v>2014</v>
      </c>
      <c r="D1807">
        <v>0</v>
      </c>
      <c r="E1807">
        <v>0</v>
      </c>
      <c r="F1807">
        <v>0</v>
      </c>
      <c r="G1807">
        <v>0</v>
      </c>
      <c r="H1807">
        <v>0</v>
      </c>
      <c r="I1807">
        <v>23.04111</v>
      </c>
      <c r="J1807">
        <v>9.076295</v>
      </c>
      <c r="K1807">
        <v>9.1798520000000003</v>
      </c>
      <c r="L1807">
        <v>0</v>
      </c>
    </row>
    <row r="1808" spans="1:12" x14ac:dyDescent="0.35">
      <c r="A1808" t="s">
        <v>108</v>
      </c>
      <c r="B1808" t="s">
        <v>92</v>
      </c>
      <c r="C1808">
        <v>2014</v>
      </c>
      <c r="D1808">
        <v>0</v>
      </c>
      <c r="E1808">
        <v>0</v>
      </c>
      <c r="F1808">
        <v>0</v>
      </c>
      <c r="G1808">
        <v>0</v>
      </c>
      <c r="H1808">
        <v>0</v>
      </c>
      <c r="I1808">
        <v>22.351479999999999</v>
      </c>
      <c r="J1808">
        <v>8.8940629999999992</v>
      </c>
      <c r="K1808">
        <v>8.8553909999999991</v>
      </c>
      <c r="L1808">
        <v>0</v>
      </c>
    </row>
    <row r="1809" spans="1:12" x14ac:dyDescent="0.35">
      <c r="A1809" t="s">
        <v>108</v>
      </c>
      <c r="B1809" t="s">
        <v>109</v>
      </c>
      <c r="C1809">
        <v>2014</v>
      </c>
      <c r="D1809">
        <v>0</v>
      </c>
      <c r="E1809">
        <v>0</v>
      </c>
      <c r="F1809">
        <v>0</v>
      </c>
      <c r="G1809">
        <v>0</v>
      </c>
      <c r="H1809">
        <v>0</v>
      </c>
      <c r="I1809">
        <v>20.210100000000001</v>
      </c>
      <c r="J1809">
        <v>9.1063340000000004</v>
      </c>
      <c r="K1809">
        <v>9.1086760000000009</v>
      </c>
      <c r="L1809">
        <v>0</v>
      </c>
    </row>
    <row r="1810" spans="1:12" x14ac:dyDescent="0.35">
      <c r="A1810" t="s">
        <v>108</v>
      </c>
      <c r="B1810" t="s">
        <v>110</v>
      </c>
      <c r="C1810">
        <v>2014</v>
      </c>
      <c r="D1810">
        <v>0</v>
      </c>
      <c r="E1810">
        <v>0</v>
      </c>
      <c r="F1810">
        <v>0</v>
      </c>
      <c r="G1810">
        <v>0</v>
      </c>
      <c r="H1810">
        <v>0</v>
      </c>
      <c r="I1810">
        <v>20.708639999999999</v>
      </c>
      <c r="J1810">
        <v>9.1691350000000007</v>
      </c>
      <c r="K1810">
        <v>9.1709189999999996</v>
      </c>
      <c r="L1810">
        <v>0</v>
      </c>
    </row>
    <row r="1811" spans="1:12" x14ac:dyDescent="0.35">
      <c r="A1811" t="s">
        <v>108</v>
      </c>
      <c r="B1811" t="s">
        <v>111</v>
      </c>
      <c r="C1811">
        <v>2014</v>
      </c>
      <c r="D1811">
        <v>0</v>
      </c>
      <c r="E1811">
        <v>0</v>
      </c>
      <c r="F1811">
        <v>0</v>
      </c>
      <c r="G1811">
        <v>0</v>
      </c>
      <c r="H1811">
        <v>0</v>
      </c>
      <c r="I1811">
        <v>18.610890000000001</v>
      </c>
      <c r="J1811">
        <v>9.0817720000000008</v>
      </c>
      <c r="K1811">
        <v>9.073817</v>
      </c>
      <c r="L1811">
        <v>0</v>
      </c>
    </row>
    <row r="1812" spans="1:12" x14ac:dyDescent="0.35">
      <c r="A1812" t="s">
        <v>108</v>
      </c>
      <c r="B1812" t="s">
        <v>112</v>
      </c>
      <c r="C1812">
        <v>2014</v>
      </c>
      <c r="D1812">
        <v>0</v>
      </c>
      <c r="E1812">
        <v>0</v>
      </c>
      <c r="F1812">
        <v>0</v>
      </c>
      <c r="G1812">
        <v>0</v>
      </c>
      <c r="H1812">
        <v>0</v>
      </c>
      <c r="I1812">
        <v>22.292670000000001</v>
      </c>
      <c r="J1812">
        <v>9.8262020000000003</v>
      </c>
      <c r="K1812">
        <v>9.814883</v>
      </c>
      <c r="L1812">
        <v>0</v>
      </c>
    </row>
    <row r="1813" spans="1:12" x14ac:dyDescent="0.35">
      <c r="A1813" t="s">
        <v>108</v>
      </c>
      <c r="B1813" t="s">
        <v>91</v>
      </c>
      <c r="C1813">
        <v>2014</v>
      </c>
      <c r="D1813">
        <v>0</v>
      </c>
      <c r="E1813">
        <v>0</v>
      </c>
      <c r="F1813">
        <v>0</v>
      </c>
      <c r="G1813">
        <v>0</v>
      </c>
      <c r="H1813">
        <v>0</v>
      </c>
      <c r="I1813">
        <v>22.443899999999999</v>
      </c>
      <c r="J1813">
        <v>9.3930670000000003</v>
      </c>
      <c r="K1813">
        <v>9.3493899999999996</v>
      </c>
      <c r="L1813">
        <v>0</v>
      </c>
    </row>
    <row r="1814" spans="1:12" x14ac:dyDescent="0.35">
      <c r="A1814" t="s">
        <v>108</v>
      </c>
      <c r="B1814" t="s">
        <v>120</v>
      </c>
      <c r="C1814">
        <v>2014</v>
      </c>
      <c r="D1814">
        <v>0</v>
      </c>
      <c r="E1814">
        <v>0</v>
      </c>
      <c r="F1814">
        <v>0</v>
      </c>
      <c r="G1814">
        <v>0</v>
      </c>
      <c r="H1814">
        <v>0</v>
      </c>
      <c r="I1814">
        <v>20.531020000000002</v>
      </c>
      <c r="J1814">
        <v>9.1757910000000003</v>
      </c>
      <c r="K1814">
        <v>9.1768210000000003</v>
      </c>
      <c r="L1814">
        <v>0</v>
      </c>
    </row>
    <row r="1815" spans="1:12" x14ac:dyDescent="0.35">
      <c r="A1815" t="s">
        <v>108</v>
      </c>
      <c r="B1815" t="s">
        <v>93</v>
      </c>
      <c r="C1815">
        <v>2014</v>
      </c>
      <c r="D1815">
        <v>0</v>
      </c>
      <c r="E1815">
        <v>1</v>
      </c>
      <c r="F1815">
        <v>0</v>
      </c>
      <c r="G1815">
        <v>0</v>
      </c>
      <c r="H1815">
        <v>0</v>
      </c>
      <c r="I1815">
        <v>25.510919999999999</v>
      </c>
      <c r="J1815">
        <v>7.445735</v>
      </c>
      <c r="K1815">
        <v>7.1522540000000001</v>
      </c>
      <c r="L1815">
        <v>0</v>
      </c>
    </row>
    <row r="1816" spans="1:12" x14ac:dyDescent="0.35">
      <c r="A1816" t="s">
        <v>108</v>
      </c>
      <c r="B1816" t="s">
        <v>94</v>
      </c>
      <c r="C1816">
        <v>2014</v>
      </c>
      <c r="D1816">
        <v>0</v>
      </c>
      <c r="E1816">
        <v>0</v>
      </c>
      <c r="F1816">
        <v>0</v>
      </c>
      <c r="G1816">
        <v>0</v>
      </c>
      <c r="H1816">
        <v>0</v>
      </c>
      <c r="I1816">
        <v>16.973849999999999</v>
      </c>
      <c r="J1816">
        <v>9.0236830000000001</v>
      </c>
      <c r="K1816">
        <v>9.0236830000000001</v>
      </c>
      <c r="L1816">
        <v>0</v>
      </c>
    </row>
    <row r="1817" spans="1:12" x14ac:dyDescent="0.35">
      <c r="A1817" t="s">
        <v>108</v>
      </c>
      <c r="B1817" t="s">
        <v>95</v>
      </c>
      <c r="C1817">
        <v>2014</v>
      </c>
      <c r="D1817">
        <v>0</v>
      </c>
      <c r="E1817">
        <v>0</v>
      </c>
      <c r="F1817">
        <v>0</v>
      </c>
      <c r="G1817">
        <v>0</v>
      </c>
      <c r="H1817">
        <v>0</v>
      </c>
      <c r="I1817">
        <v>20.414870000000001</v>
      </c>
      <c r="J1817">
        <v>9.1090710000000001</v>
      </c>
      <c r="K1817">
        <v>9.1094449999999991</v>
      </c>
      <c r="L1817">
        <v>0</v>
      </c>
    </row>
    <row r="1818" spans="1:12" x14ac:dyDescent="0.35">
      <c r="A1818" t="s">
        <v>108</v>
      </c>
      <c r="B1818" t="s">
        <v>96</v>
      </c>
      <c r="C1818">
        <v>2014</v>
      </c>
      <c r="D1818">
        <v>0</v>
      </c>
      <c r="E1818">
        <v>0</v>
      </c>
      <c r="F1818">
        <v>0</v>
      </c>
      <c r="G1818">
        <v>0</v>
      </c>
      <c r="H1818">
        <v>0</v>
      </c>
      <c r="I1818">
        <v>22.781189999999999</v>
      </c>
      <c r="J1818">
        <v>9.1013289999999998</v>
      </c>
      <c r="K1818">
        <v>9.1334269999999993</v>
      </c>
      <c r="L1818">
        <v>0</v>
      </c>
    </row>
    <row r="1819" spans="1:12" x14ac:dyDescent="0.35">
      <c r="A1819" t="s">
        <v>108</v>
      </c>
      <c r="B1819" t="s">
        <v>97</v>
      </c>
      <c r="C1819">
        <v>2014</v>
      </c>
      <c r="D1819">
        <v>0</v>
      </c>
      <c r="E1819">
        <v>0</v>
      </c>
      <c r="F1819">
        <v>0</v>
      </c>
      <c r="G1819">
        <v>0</v>
      </c>
      <c r="H1819">
        <v>0</v>
      </c>
      <c r="I1819">
        <v>19.9391</v>
      </c>
      <c r="J1819">
        <v>9.0874559999999995</v>
      </c>
      <c r="K1819">
        <v>9.0908680000000004</v>
      </c>
      <c r="L1819">
        <v>0</v>
      </c>
    </row>
    <row r="1820" spans="1:12" x14ac:dyDescent="0.35">
      <c r="A1820" t="s">
        <v>108</v>
      </c>
      <c r="B1820" t="s">
        <v>121</v>
      </c>
      <c r="C1820">
        <v>2014</v>
      </c>
      <c r="D1820">
        <v>0</v>
      </c>
      <c r="E1820">
        <v>0</v>
      </c>
      <c r="F1820">
        <v>0</v>
      </c>
      <c r="G1820">
        <v>0</v>
      </c>
      <c r="H1820">
        <v>0</v>
      </c>
      <c r="I1820">
        <v>20.89744</v>
      </c>
      <c r="J1820">
        <v>9.2885840000000002</v>
      </c>
      <c r="K1820">
        <v>9.2814110000000003</v>
      </c>
      <c r="L1820">
        <v>0</v>
      </c>
    </row>
    <row r="1821" spans="1:12" x14ac:dyDescent="0.35">
      <c r="A1821" t="s">
        <v>108</v>
      </c>
      <c r="B1821" t="s">
        <v>98</v>
      </c>
      <c r="C1821">
        <v>2014</v>
      </c>
      <c r="D1821">
        <v>0</v>
      </c>
      <c r="E1821">
        <v>0</v>
      </c>
      <c r="F1821">
        <v>0</v>
      </c>
      <c r="G1821">
        <v>0</v>
      </c>
      <c r="H1821">
        <v>0</v>
      </c>
      <c r="I1821">
        <v>18.565020000000001</v>
      </c>
      <c r="J1821">
        <v>8.9883839999999999</v>
      </c>
      <c r="K1821">
        <v>8.9920969999999993</v>
      </c>
      <c r="L1821">
        <v>0</v>
      </c>
    </row>
    <row r="1822" spans="1:12" x14ac:dyDescent="0.35">
      <c r="A1822" t="s">
        <v>108</v>
      </c>
      <c r="B1822" t="s">
        <v>122</v>
      </c>
      <c r="C1822">
        <v>2014</v>
      </c>
      <c r="D1822">
        <v>0</v>
      </c>
      <c r="E1822">
        <v>0</v>
      </c>
      <c r="F1822">
        <v>0</v>
      </c>
      <c r="G1822">
        <v>0</v>
      </c>
      <c r="H1822">
        <v>0</v>
      </c>
      <c r="I1822">
        <v>19.915120000000002</v>
      </c>
      <c r="J1822">
        <v>8.9835060000000002</v>
      </c>
      <c r="K1822">
        <v>8.9880289999999992</v>
      </c>
      <c r="L1822">
        <v>0</v>
      </c>
    </row>
    <row r="1823" spans="1:12" x14ac:dyDescent="0.35">
      <c r="A1823" t="s">
        <v>108</v>
      </c>
      <c r="B1823" t="s">
        <v>123</v>
      </c>
      <c r="C1823">
        <v>2014</v>
      </c>
      <c r="D1823">
        <v>0</v>
      </c>
      <c r="E1823">
        <v>0</v>
      </c>
      <c r="F1823">
        <v>0</v>
      </c>
      <c r="G1823">
        <v>0</v>
      </c>
      <c r="H1823">
        <v>0</v>
      </c>
      <c r="I1823">
        <v>21.700479999999999</v>
      </c>
      <c r="J1823">
        <v>9.1945979999999992</v>
      </c>
      <c r="K1823">
        <v>9.2033839999999998</v>
      </c>
      <c r="L1823">
        <v>0</v>
      </c>
    </row>
    <row r="1824" spans="1:12" x14ac:dyDescent="0.35">
      <c r="A1824" t="s">
        <v>108</v>
      </c>
      <c r="B1824" t="s">
        <v>124</v>
      </c>
      <c r="C1824">
        <v>2014</v>
      </c>
      <c r="D1824">
        <v>0</v>
      </c>
      <c r="E1824">
        <v>0</v>
      </c>
      <c r="F1824">
        <v>0</v>
      </c>
      <c r="G1824">
        <v>0</v>
      </c>
      <c r="H1824">
        <v>0</v>
      </c>
      <c r="I1824">
        <v>19.16197</v>
      </c>
      <c r="J1824">
        <v>9.1020590000000006</v>
      </c>
      <c r="K1824">
        <v>9.1016130000000004</v>
      </c>
      <c r="L1824">
        <v>0</v>
      </c>
    </row>
    <row r="1825" spans="1:12" x14ac:dyDescent="0.35">
      <c r="A1825" t="s">
        <v>108</v>
      </c>
      <c r="B1825" t="s">
        <v>127</v>
      </c>
      <c r="C1825">
        <v>2014</v>
      </c>
      <c r="D1825">
        <v>0</v>
      </c>
      <c r="E1825">
        <v>0</v>
      </c>
      <c r="F1825">
        <v>0</v>
      </c>
      <c r="G1825">
        <v>0</v>
      </c>
      <c r="H1825">
        <v>0</v>
      </c>
      <c r="I1825">
        <v>17.627849999999999</v>
      </c>
      <c r="J1825">
        <v>9.1232039999999994</v>
      </c>
      <c r="K1825">
        <v>9.1250509999999991</v>
      </c>
      <c r="L1825">
        <v>0</v>
      </c>
    </row>
    <row r="1826" spans="1:12" x14ac:dyDescent="0.35">
      <c r="A1826" t="s">
        <v>108</v>
      </c>
      <c r="B1826" t="s">
        <v>99</v>
      </c>
      <c r="C1826">
        <v>2014</v>
      </c>
      <c r="D1826">
        <v>0</v>
      </c>
      <c r="E1826">
        <v>0</v>
      </c>
      <c r="F1826">
        <v>0</v>
      </c>
      <c r="G1826">
        <v>0</v>
      </c>
      <c r="H1826">
        <v>0</v>
      </c>
      <c r="I1826">
        <v>20.103359999999999</v>
      </c>
      <c r="J1826">
        <v>9.0903430000000007</v>
      </c>
      <c r="K1826">
        <v>9.0925899999999995</v>
      </c>
      <c r="L1826">
        <v>0</v>
      </c>
    </row>
    <row r="1827" spans="1:12" x14ac:dyDescent="0.35">
      <c r="A1827" t="s">
        <v>108</v>
      </c>
      <c r="B1827" t="s">
        <v>100</v>
      </c>
      <c r="C1827">
        <v>2014</v>
      </c>
      <c r="D1827">
        <v>0</v>
      </c>
      <c r="E1827">
        <v>0</v>
      </c>
      <c r="F1827">
        <v>0</v>
      </c>
      <c r="G1827">
        <v>0</v>
      </c>
      <c r="H1827">
        <v>0</v>
      </c>
      <c r="I1827">
        <v>22.098379999999999</v>
      </c>
      <c r="J1827">
        <v>8.2445109999999993</v>
      </c>
      <c r="K1827">
        <v>8.1884230000000002</v>
      </c>
      <c r="L1827">
        <v>0</v>
      </c>
    </row>
    <row r="1828" spans="1:12" x14ac:dyDescent="0.35">
      <c r="A1828" t="s">
        <v>108</v>
      </c>
      <c r="B1828" t="s">
        <v>113</v>
      </c>
      <c r="C1828">
        <v>2014</v>
      </c>
      <c r="D1828">
        <v>0</v>
      </c>
      <c r="E1828">
        <v>0</v>
      </c>
      <c r="F1828">
        <v>0</v>
      </c>
      <c r="G1828">
        <v>0</v>
      </c>
      <c r="H1828">
        <v>0</v>
      </c>
      <c r="I1828">
        <v>22.00928</v>
      </c>
      <c r="J1828">
        <v>8.3887210000000003</v>
      </c>
      <c r="K1828">
        <v>8.4009230000000006</v>
      </c>
      <c r="L1828">
        <v>0</v>
      </c>
    </row>
    <row r="1829" spans="1:12" x14ac:dyDescent="0.35">
      <c r="A1829" t="s">
        <v>108</v>
      </c>
      <c r="B1829" t="s">
        <v>101</v>
      </c>
      <c r="C1829">
        <v>2014</v>
      </c>
      <c r="D1829">
        <v>0</v>
      </c>
      <c r="E1829">
        <v>0</v>
      </c>
      <c r="F1829">
        <v>0</v>
      </c>
      <c r="G1829">
        <v>0</v>
      </c>
      <c r="H1829">
        <v>0</v>
      </c>
      <c r="I1829">
        <v>19.87133</v>
      </c>
      <c r="J1829">
        <v>9.2074639999999999</v>
      </c>
      <c r="K1829">
        <v>9.2109369999999995</v>
      </c>
      <c r="L1829">
        <v>0</v>
      </c>
    </row>
    <row r="1830" spans="1:12" x14ac:dyDescent="0.35">
      <c r="A1830" t="s">
        <v>108</v>
      </c>
      <c r="B1830" t="s">
        <v>114</v>
      </c>
      <c r="C1830">
        <v>2014</v>
      </c>
      <c r="D1830">
        <v>0</v>
      </c>
      <c r="E1830">
        <v>0</v>
      </c>
      <c r="F1830">
        <v>0</v>
      </c>
      <c r="G1830">
        <v>0</v>
      </c>
      <c r="H1830">
        <v>0</v>
      </c>
      <c r="I1830">
        <v>21.556190000000001</v>
      </c>
      <c r="J1830">
        <v>9.1719349999999995</v>
      </c>
      <c r="K1830">
        <v>9.1715660000000003</v>
      </c>
      <c r="L1830">
        <v>0</v>
      </c>
    </row>
    <row r="1831" spans="1:12" x14ac:dyDescent="0.35">
      <c r="A1831" t="s">
        <v>108</v>
      </c>
      <c r="B1831" t="s">
        <v>125</v>
      </c>
      <c r="C1831">
        <v>2014</v>
      </c>
      <c r="D1831">
        <v>0</v>
      </c>
      <c r="E1831">
        <v>0</v>
      </c>
      <c r="F1831">
        <v>1</v>
      </c>
      <c r="G1831">
        <v>0</v>
      </c>
      <c r="H1831">
        <v>0</v>
      </c>
      <c r="I1831">
        <v>23.888929999999998</v>
      </c>
      <c r="J1831">
        <v>7.6506230000000004</v>
      </c>
      <c r="K1831">
        <v>7.5856199999999996</v>
      </c>
      <c r="L1831">
        <v>0</v>
      </c>
    </row>
    <row r="1832" spans="1:12" x14ac:dyDescent="0.35">
      <c r="A1832" t="s">
        <v>108</v>
      </c>
      <c r="B1832" t="s">
        <v>132</v>
      </c>
      <c r="C1832">
        <v>2014</v>
      </c>
      <c r="D1832">
        <v>0</v>
      </c>
      <c r="E1832">
        <v>0</v>
      </c>
      <c r="F1832">
        <v>0</v>
      </c>
      <c r="G1832">
        <v>0</v>
      </c>
      <c r="H1832">
        <v>0</v>
      </c>
      <c r="I1832">
        <v>23.233969999999999</v>
      </c>
      <c r="J1832">
        <v>7.2937279999999998</v>
      </c>
      <c r="K1832">
        <v>7.3015030000000003</v>
      </c>
      <c r="L1832">
        <v>0</v>
      </c>
    </row>
    <row r="1833" spans="1:12" x14ac:dyDescent="0.35">
      <c r="A1833" t="s">
        <v>108</v>
      </c>
      <c r="B1833" t="s">
        <v>128</v>
      </c>
      <c r="C1833">
        <v>2014</v>
      </c>
      <c r="D1833">
        <v>0</v>
      </c>
      <c r="E1833">
        <v>0</v>
      </c>
      <c r="F1833">
        <v>0</v>
      </c>
      <c r="G1833">
        <v>0</v>
      </c>
      <c r="H1833">
        <v>0</v>
      </c>
      <c r="I1833">
        <v>17.694410000000001</v>
      </c>
      <c r="J1833">
        <v>9.0061040000000006</v>
      </c>
      <c r="K1833">
        <v>9.0094530000000006</v>
      </c>
      <c r="L1833">
        <v>0</v>
      </c>
    </row>
    <row r="1834" spans="1:12" x14ac:dyDescent="0.35">
      <c r="A1834" t="s">
        <v>108</v>
      </c>
      <c r="B1834" t="s">
        <v>102</v>
      </c>
      <c r="C1834">
        <v>2014</v>
      </c>
      <c r="D1834">
        <v>0</v>
      </c>
      <c r="E1834">
        <v>0</v>
      </c>
      <c r="F1834">
        <v>0</v>
      </c>
      <c r="G1834">
        <v>0</v>
      </c>
      <c r="H1834">
        <v>0</v>
      </c>
      <c r="I1834">
        <v>17.169309999999999</v>
      </c>
      <c r="J1834">
        <v>9.1665639999999993</v>
      </c>
      <c r="K1834">
        <v>9.1665639999999993</v>
      </c>
      <c r="L1834">
        <v>0</v>
      </c>
    </row>
    <row r="1835" spans="1:12" x14ac:dyDescent="0.35">
      <c r="A1835" t="s">
        <v>108</v>
      </c>
      <c r="B1835" t="s">
        <v>115</v>
      </c>
      <c r="C1835">
        <v>2014</v>
      </c>
      <c r="D1835">
        <v>0</v>
      </c>
      <c r="E1835">
        <v>0</v>
      </c>
      <c r="F1835">
        <v>0</v>
      </c>
      <c r="G1835">
        <v>0</v>
      </c>
      <c r="H1835">
        <v>0</v>
      </c>
      <c r="I1835">
        <v>17.355060000000002</v>
      </c>
      <c r="J1835">
        <v>9.0042620000000007</v>
      </c>
      <c r="K1835">
        <v>9.0076879999999999</v>
      </c>
      <c r="L1835">
        <v>0</v>
      </c>
    </row>
    <row r="1836" spans="1:12" x14ac:dyDescent="0.35">
      <c r="A1836" t="s">
        <v>108</v>
      </c>
      <c r="B1836" t="s">
        <v>130</v>
      </c>
      <c r="C1836">
        <v>2014</v>
      </c>
      <c r="D1836">
        <v>0</v>
      </c>
      <c r="E1836">
        <v>0</v>
      </c>
      <c r="F1836">
        <v>0</v>
      </c>
      <c r="G1836">
        <v>0</v>
      </c>
      <c r="H1836">
        <v>0</v>
      </c>
      <c r="I1836">
        <v>22.467300000000002</v>
      </c>
      <c r="J1836">
        <v>9.5037780000000005</v>
      </c>
      <c r="K1836">
        <v>9.4861909999999998</v>
      </c>
      <c r="L1836">
        <v>0</v>
      </c>
    </row>
    <row r="1837" spans="1:12" x14ac:dyDescent="0.35">
      <c r="A1837" t="s">
        <v>108</v>
      </c>
      <c r="B1837" t="s">
        <v>103</v>
      </c>
      <c r="C1837">
        <v>2014</v>
      </c>
      <c r="D1837">
        <v>0</v>
      </c>
      <c r="E1837">
        <v>0</v>
      </c>
      <c r="F1837">
        <v>0</v>
      </c>
      <c r="G1837">
        <v>0</v>
      </c>
      <c r="H1837">
        <v>0</v>
      </c>
      <c r="I1837">
        <v>17.305540000000001</v>
      </c>
      <c r="J1837">
        <v>9.1909890000000001</v>
      </c>
      <c r="K1837">
        <v>9.1909890000000001</v>
      </c>
      <c r="L1837">
        <v>0</v>
      </c>
    </row>
    <row r="1838" spans="1:12" x14ac:dyDescent="0.35">
      <c r="A1838" t="s">
        <v>108</v>
      </c>
      <c r="B1838" t="s">
        <v>131</v>
      </c>
      <c r="C1838">
        <v>2014</v>
      </c>
      <c r="D1838">
        <v>0</v>
      </c>
      <c r="E1838">
        <v>0</v>
      </c>
      <c r="F1838">
        <v>0</v>
      </c>
      <c r="G1838">
        <v>0</v>
      </c>
      <c r="H1838">
        <v>0</v>
      </c>
      <c r="I1838">
        <v>21.470279999999999</v>
      </c>
      <c r="J1838">
        <v>9.1555</v>
      </c>
      <c r="K1838">
        <v>9.1613439999999997</v>
      </c>
      <c r="L1838">
        <v>0</v>
      </c>
    </row>
    <row r="1839" spans="1:12" x14ac:dyDescent="0.35">
      <c r="A1839" t="s">
        <v>108</v>
      </c>
      <c r="B1839" t="s">
        <v>104</v>
      </c>
      <c r="C1839">
        <v>2014</v>
      </c>
      <c r="D1839">
        <v>0</v>
      </c>
      <c r="E1839">
        <v>0</v>
      </c>
      <c r="F1839">
        <v>0</v>
      </c>
      <c r="G1839">
        <v>0</v>
      </c>
      <c r="H1839">
        <v>0</v>
      </c>
      <c r="I1839">
        <v>20.383030000000002</v>
      </c>
      <c r="J1839">
        <v>9.0714260000000007</v>
      </c>
      <c r="K1839">
        <v>9.0754160000000006</v>
      </c>
      <c r="L1839">
        <v>0</v>
      </c>
    </row>
    <row r="1840" spans="1:12" x14ac:dyDescent="0.35">
      <c r="A1840" t="s">
        <v>108</v>
      </c>
      <c r="B1840" t="s">
        <v>116</v>
      </c>
      <c r="C1840">
        <v>2014</v>
      </c>
      <c r="D1840">
        <v>0</v>
      </c>
      <c r="E1840">
        <v>0</v>
      </c>
      <c r="F1840">
        <v>0</v>
      </c>
      <c r="G1840">
        <v>0</v>
      </c>
      <c r="H1840">
        <v>0</v>
      </c>
      <c r="I1840">
        <v>20.936679999999999</v>
      </c>
      <c r="J1840">
        <v>9.0501120000000004</v>
      </c>
      <c r="K1840">
        <v>9.0670839999999995</v>
      </c>
      <c r="L1840">
        <v>0</v>
      </c>
    </row>
    <row r="1841" spans="1:12" x14ac:dyDescent="0.35">
      <c r="A1841" t="s">
        <v>108</v>
      </c>
      <c r="B1841" t="s">
        <v>117</v>
      </c>
      <c r="C1841">
        <v>2014</v>
      </c>
      <c r="D1841">
        <v>0</v>
      </c>
      <c r="E1841">
        <v>0</v>
      </c>
      <c r="F1841">
        <v>0</v>
      </c>
      <c r="G1841">
        <v>0</v>
      </c>
      <c r="H1841">
        <v>0</v>
      </c>
      <c r="I1841">
        <v>18.841170000000002</v>
      </c>
      <c r="J1841">
        <v>9.3307110000000009</v>
      </c>
      <c r="K1841">
        <v>9.3269029999999997</v>
      </c>
      <c r="L1841">
        <v>0</v>
      </c>
    </row>
    <row r="1842" spans="1:12" x14ac:dyDescent="0.35">
      <c r="A1842" t="s">
        <v>108</v>
      </c>
      <c r="B1842" t="s">
        <v>126</v>
      </c>
      <c r="C1842">
        <v>2014</v>
      </c>
      <c r="D1842">
        <v>0</v>
      </c>
      <c r="E1842">
        <v>0</v>
      </c>
      <c r="F1842">
        <v>0</v>
      </c>
      <c r="G1842">
        <v>0</v>
      </c>
      <c r="H1842">
        <v>0</v>
      </c>
      <c r="I1842">
        <v>18.787990000000001</v>
      </c>
      <c r="J1842">
        <v>9.0487590000000004</v>
      </c>
      <c r="K1842">
        <v>9.0487590000000004</v>
      </c>
      <c r="L1842">
        <v>0</v>
      </c>
    </row>
    <row r="1843" spans="1:12" x14ac:dyDescent="0.35">
      <c r="A1843" t="s">
        <v>108</v>
      </c>
      <c r="B1843" t="s">
        <v>33</v>
      </c>
      <c r="C1843">
        <v>2014</v>
      </c>
      <c r="D1843">
        <v>0</v>
      </c>
      <c r="E1843">
        <v>0</v>
      </c>
      <c r="F1843">
        <v>0</v>
      </c>
      <c r="G1843">
        <v>0</v>
      </c>
      <c r="H1843">
        <v>0</v>
      </c>
      <c r="I1843">
        <v>22.286149999999999</v>
      </c>
      <c r="J1843">
        <v>9.1901349999999997</v>
      </c>
      <c r="K1843">
        <v>9.1928359999999998</v>
      </c>
      <c r="L1843">
        <v>0</v>
      </c>
    </row>
    <row r="1844" spans="1:12" x14ac:dyDescent="0.35">
      <c r="A1844" t="s">
        <v>108</v>
      </c>
      <c r="B1844" t="s">
        <v>129</v>
      </c>
      <c r="C1844">
        <v>2014</v>
      </c>
      <c r="D1844">
        <v>0</v>
      </c>
      <c r="E1844">
        <v>0</v>
      </c>
      <c r="F1844">
        <v>0</v>
      </c>
      <c r="G1844">
        <v>0</v>
      </c>
      <c r="H1844">
        <v>0</v>
      </c>
      <c r="I1844">
        <v>20.92371</v>
      </c>
      <c r="J1844">
        <v>8.9040540000000004</v>
      </c>
      <c r="K1844">
        <v>8.7957509999999992</v>
      </c>
      <c r="L1844">
        <v>0</v>
      </c>
    </row>
    <row r="1845" spans="1:12" x14ac:dyDescent="0.35">
      <c r="A1845" t="s">
        <v>108</v>
      </c>
      <c r="B1845" t="s">
        <v>34</v>
      </c>
      <c r="C1845">
        <v>2014</v>
      </c>
      <c r="D1845">
        <v>0</v>
      </c>
      <c r="E1845">
        <v>0</v>
      </c>
      <c r="F1845">
        <v>0</v>
      </c>
      <c r="G1845">
        <v>0</v>
      </c>
      <c r="H1845">
        <v>0</v>
      </c>
      <c r="I1845">
        <v>18.630549999999999</v>
      </c>
      <c r="J1845">
        <v>9.1724040000000002</v>
      </c>
      <c r="K1845">
        <v>9.1805509999999995</v>
      </c>
      <c r="L1845">
        <v>0</v>
      </c>
    </row>
    <row r="1846" spans="1:12" x14ac:dyDescent="0.35">
      <c r="A1846" t="s">
        <v>108</v>
      </c>
      <c r="B1846" t="s">
        <v>118</v>
      </c>
      <c r="C1846">
        <v>2014</v>
      </c>
      <c r="D1846">
        <v>0</v>
      </c>
      <c r="E1846">
        <v>0</v>
      </c>
      <c r="F1846">
        <v>0</v>
      </c>
      <c r="G1846">
        <v>0</v>
      </c>
      <c r="H1846">
        <v>0</v>
      </c>
      <c r="I1846">
        <v>19.60256</v>
      </c>
      <c r="J1846">
        <v>9.1007499999999997</v>
      </c>
      <c r="K1846">
        <v>9.103586</v>
      </c>
      <c r="L1846">
        <v>0</v>
      </c>
    </row>
    <row r="1847" spans="1:12" x14ac:dyDescent="0.35">
      <c r="A1847" t="s">
        <v>108</v>
      </c>
      <c r="B1847" t="s">
        <v>105</v>
      </c>
      <c r="C1847">
        <v>2014</v>
      </c>
      <c r="D1847">
        <v>0</v>
      </c>
      <c r="E1847">
        <v>0</v>
      </c>
      <c r="F1847">
        <v>0</v>
      </c>
      <c r="G1847">
        <v>0</v>
      </c>
      <c r="H1847">
        <v>0</v>
      </c>
      <c r="I1847">
        <v>18.221219999999999</v>
      </c>
      <c r="J1847">
        <v>9.1324699999999996</v>
      </c>
      <c r="K1847">
        <v>9.1324699999999996</v>
      </c>
      <c r="L1847">
        <v>0</v>
      </c>
    </row>
    <row r="1848" spans="1:12" x14ac:dyDescent="0.35">
      <c r="A1848" t="s">
        <v>108</v>
      </c>
      <c r="B1848" t="s">
        <v>106</v>
      </c>
      <c r="C1848">
        <v>2014</v>
      </c>
      <c r="D1848">
        <v>0</v>
      </c>
      <c r="E1848">
        <v>0</v>
      </c>
      <c r="F1848">
        <v>0</v>
      </c>
      <c r="G1848">
        <v>0</v>
      </c>
      <c r="H1848">
        <v>0</v>
      </c>
      <c r="I1848">
        <v>20.370039999999999</v>
      </c>
      <c r="J1848">
        <v>9.0318129999999996</v>
      </c>
      <c r="K1848">
        <v>9.0539199999999997</v>
      </c>
      <c r="L1848">
        <v>0</v>
      </c>
    </row>
    <row r="1849" spans="1:12" x14ac:dyDescent="0.35">
      <c r="A1849" t="s">
        <v>108</v>
      </c>
      <c r="B1849" t="s">
        <v>107</v>
      </c>
      <c r="C1849">
        <v>2014</v>
      </c>
      <c r="D1849">
        <v>0</v>
      </c>
      <c r="E1849">
        <v>0</v>
      </c>
      <c r="F1849">
        <v>0</v>
      </c>
      <c r="G1849">
        <v>0</v>
      </c>
      <c r="H1849">
        <v>0</v>
      </c>
      <c r="I1849">
        <v>21.62595</v>
      </c>
      <c r="J1849">
        <v>9.0071320000000004</v>
      </c>
      <c r="K1849">
        <v>9.0205389999999994</v>
      </c>
      <c r="L1849">
        <v>0</v>
      </c>
    </row>
    <row r="1850" spans="1:12" x14ac:dyDescent="0.35">
      <c r="A1850" t="s">
        <v>108</v>
      </c>
      <c r="B1850" t="s">
        <v>119</v>
      </c>
      <c r="C1850">
        <v>2014</v>
      </c>
      <c r="D1850">
        <v>0</v>
      </c>
      <c r="E1850">
        <v>0</v>
      </c>
      <c r="F1850">
        <v>0</v>
      </c>
      <c r="G1850">
        <v>0</v>
      </c>
      <c r="H1850">
        <v>0</v>
      </c>
      <c r="I1850">
        <v>24.251100000000001</v>
      </c>
      <c r="J1850">
        <v>9.4468499999999995</v>
      </c>
      <c r="K1850">
        <v>9.4069859999999998</v>
      </c>
      <c r="L1850">
        <v>0</v>
      </c>
    </row>
    <row r="1851" spans="1:12" x14ac:dyDescent="0.35">
      <c r="A1851" t="s">
        <v>119</v>
      </c>
      <c r="B1851" t="s">
        <v>92</v>
      </c>
      <c r="C1851">
        <v>2014</v>
      </c>
      <c r="D1851">
        <v>0</v>
      </c>
      <c r="E1851">
        <v>1</v>
      </c>
      <c r="F1851">
        <v>0</v>
      </c>
      <c r="G1851">
        <v>0</v>
      </c>
      <c r="H1851">
        <v>1</v>
      </c>
      <c r="I1851">
        <v>24.012149999999998</v>
      </c>
      <c r="J1851">
        <v>9.6769879999999997</v>
      </c>
      <c r="K1851">
        <v>9.604806</v>
      </c>
      <c r="L1851">
        <v>0</v>
      </c>
    </row>
    <row r="1852" spans="1:12" x14ac:dyDescent="0.35">
      <c r="A1852" t="s">
        <v>119</v>
      </c>
      <c r="B1852" t="s">
        <v>109</v>
      </c>
      <c r="C1852">
        <v>2014</v>
      </c>
      <c r="D1852">
        <v>0</v>
      </c>
      <c r="E1852">
        <v>0</v>
      </c>
      <c r="F1852">
        <v>0</v>
      </c>
      <c r="G1852">
        <v>0</v>
      </c>
      <c r="H1852">
        <v>0</v>
      </c>
      <c r="I1852">
        <v>22.245159999999998</v>
      </c>
      <c r="J1852">
        <v>8.873685</v>
      </c>
      <c r="K1852">
        <v>9.0099739999999997</v>
      </c>
      <c r="L1852">
        <v>0</v>
      </c>
    </row>
    <row r="1853" spans="1:12" x14ac:dyDescent="0.35">
      <c r="A1853" t="s">
        <v>119</v>
      </c>
      <c r="B1853" t="s">
        <v>110</v>
      </c>
      <c r="C1853">
        <v>2014</v>
      </c>
      <c r="D1853">
        <v>0</v>
      </c>
      <c r="E1853">
        <v>0</v>
      </c>
      <c r="F1853">
        <v>0</v>
      </c>
      <c r="G1853">
        <v>0</v>
      </c>
      <c r="H1853">
        <v>0</v>
      </c>
      <c r="I1853">
        <v>24.118549999999999</v>
      </c>
      <c r="J1853">
        <v>8.7376550000000002</v>
      </c>
      <c r="K1853">
        <v>8.899006</v>
      </c>
      <c r="L1853">
        <v>0</v>
      </c>
    </row>
    <row r="1854" spans="1:12" x14ac:dyDescent="0.35">
      <c r="A1854" t="s">
        <v>119</v>
      </c>
      <c r="B1854" t="s">
        <v>111</v>
      </c>
      <c r="C1854">
        <v>2014</v>
      </c>
      <c r="D1854">
        <v>0</v>
      </c>
      <c r="E1854">
        <v>0</v>
      </c>
      <c r="F1854">
        <v>0</v>
      </c>
      <c r="G1854">
        <v>0</v>
      </c>
      <c r="H1854">
        <v>0</v>
      </c>
      <c r="I1854">
        <v>20.117239999999999</v>
      </c>
      <c r="J1854">
        <v>8.9787189999999999</v>
      </c>
      <c r="K1854">
        <v>9.109591</v>
      </c>
      <c r="L1854">
        <v>0</v>
      </c>
    </row>
    <row r="1855" spans="1:12" x14ac:dyDescent="0.35">
      <c r="A1855" t="s">
        <v>119</v>
      </c>
      <c r="B1855" t="s">
        <v>112</v>
      </c>
      <c r="C1855">
        <v>2014</v>
      </c>
      <c r="D1855">
        <v>0</v>
      </c>
      <c r="E1855">
        <v>0</v>
      </c>
      <c r="F1855">
        <v>0</v>
      </c>
      <c r="G1855">
        <v>0</v>
      </c>
      <c r="H1855">
        <v>0</v>
      </c>
      <c r="I1855">
        <v>24.423680000000001</v>
      </c>
      <c r="J1855">
        <v>8.8195899999999998</v>
      </c>
      <c r="K1855">
        <v>8.9936629999999997</v>
      </c>
      <c r="L1855">
        <v>0</v>
      </c>
    </row>
    <row r="1856" spans="1:12" x14ac:dyDescent="0.35">
      <c r="A1856" t="s">
        <v>119</v>
      </c>
      <c r="B1856" t="s">
        <v>91</v>
      </c>
      <c r="C1856">
        <v>2014</v>
      </c>
      <c r="D1856">
        <v>1</v>
      </c>
      <c r="E1856">
        <v>1</v>
      </c>
      <c r="F1856">
        <v>0</v>
      </c>
      <c r="G1856">
        <v>0</v>
      </c>
      <c r="H1856">
        <v>1</v>
      </c>
      <c r="I1856">
        <v>26.39978</v>
      </c>
      <c r="J1856">
        <v>6.6007179999999996</v>
      </c>
      <c r="K1856">
        <v>7.6468970000000001</v>
      </c>
      <c r="L1856">
        <v>0</v>
      </c>
    </row>
    <row r="1857" spans="1:12" x14ac:dyDescent="0.35">
      <c r="A1857" t="s">
        <v>119</v>
      </c>
      <c r="B1857" t="s">
        <v>120</v>
      </c>
      <c r="C1857">
        <v>2014</v>
      </c>
      <c r="D1857">
        <v>0</v>
      </c>
      <c r="E1857">
        <v>0</v>
      </c>
      <c r="F1857">
        <v>0</v>
      </c>
      <c r="G1857">
        <v>0</v>
      </c>
      <c r="H1857">
        <v>0</v>
      </c>
      <c r="I1857">
        <v>23.31964</v>
      </c>
      <c r="J1857">
        <v>8.7969530000000002</v>
      </c>
      <c r="K1857">
        <v>8.9534649999999996</v>
      </c>
      <c r="L1857">
        <v>0</v>
      </c>
    </row>
    <row r="1858" spans="1:12" x14ac:dyDescent="0.35">
      <c r="A1858" t="s">
        <v>119</v>
      </c>
      <c r="B1858" t="s">
        <v>93</v>
      </c>
      <c r="C1858">
        <v>2014</v>
      </c>
      <c r="D1858">
        <v>0</v>
      </c>
      <c r="E1858">
        <v>0</v>
      </c>
      <c r="F1858">
        <v>0</v>
      </c>
      <c r="G1858">
        <v>0</v>
      </c>
      <c r="H1858">
        <v>0</v>
      </c>
      <c r="I1858">
        <v>25.442219999999999</v>
      </c>
      <c r="J1858">
        <v>9.3213340000000002</v>
      </c>
      <c r="K1858">
        <v>9.3598680000000005</v>
      </c>
      <c r="L1858">
        <v>0</v>
      </c>
    </row>
    <row r="1859" spans="1:12" x14ac:dyDescent="0.35">
      <c r="A1859" t="s">
        <v>119</v>
      </c>
      <c r="B1859" t="s">
        <v>94</v>
      </c>
      <c r="C1859">
        <v>2014</v>
      </c>
      <c r="D1859">
        <v>0</v>
      </c>
      <c r="E1859">
        <v>0</v>
      </c>
      <c r="F1859">
        <v>0</v>
      </c>
      <c r="G1859">
        <v>0</v>
      </c>
      <c r="H1859">
        <v>0</v>
      </c>
      <c r="I1859">
        <v>18.801490000000001</v>
      </c>
      <c r="J1859">
        <v>9.1197599999999994</v>
      </c>
      <c r="K1859">
        <v>9.1197599999999994</v>
      </c>
      <c r="L1859">
        <v>0</v>
      </c>
    </row>
    <row r="1860" spans="1:12" x14ac:dyDescent="0.35">
      <c r="A1860" t="s">
        <v>119</v>
      </c>
      <c r="B1860" t="s">
        <v>95</v>
      </c>
      <c r="C1860">
        <v>2014</v>
      </c>
      <c r="D1860">
        <v>0</v>
      </c>
      <c r="E1860">
        <v>0</v>
      </c>
      <c r="F1860">
        <v>0</v>
      </c>
      <c r="G1860">
        <v>0</v>
      </c>
      <c r="H1860">
        <v>0</v>
      </c>
      <c r="I1860">
        <v>21.7333</v>
      </c>
      <c r="J1860">
        <v>8.841621</v>
      </c>
      <c r="K1860">
        <v>8.9859390000000001</v>
      </c>
      <c r="L1860">
        <v>0</v>
      </c>
    </row>
    <row r="1861" spans="1:12" x14ac:dyDescent="0.35">
      <c r="A1861" t="s">
        <v>119</v>
      </c>
      <c r="B1861" t="s">
        <v>96</v>
      </c>
      <c r="C1861">
        <v>2014</v>
      </c>
      <c r="D1861">
        <v>0</v>
      </c>
      <c r="E1861">
        <v>0</v>
      </c>
      <c r="F1861">
        <v>0</v>
      </c>
      <c r="G1861">
        <v>0</v>
      </c>
      <c r="H1861">
        <v>0</v>
      </c>
      <c r="I1861">
        <v>25.10453</v>
      </c>
      <c r="J1861">
        <v>8.8141719999999992</v>
      </c>
      <c r="K1861">
        <v>8.9385929999999991</v>
      </c>
      <c r="L1861">
        <v>0</v>
      </c>
    </row>
    <row r="1862" spans="1:12" x14ac:dyDescent="0.35">
      <c r="A1862" t="s">
        <v>119</v>
      </c>
      <c r="B1862" t="s">
        <v>97</v>
      </c>
      <c r="C1862">
        <v>2014</v>
      </c>
      <c r="D1862">
        <v>0</v>
      </c>
      <c r="E1862">
        <v>0</v>
      </c>
      <c r="F1862">
        <v>0</v>
      </c>
      <c r="G1862">
        <v>0</v>
      </c>
      <c r="H1862">
        <v>0</v>
      </c>
      <c r="I1862">
        <v>22.645569999999999</v>
      </c>
      <c r="J1862">
        <v>8.7842269999999996</v>
      </c>
      <c r="K1862">
        <v>8.9220590000000009</v>
      </c>
      <c r="L1862">
        <v>0</v>
      </c>
    </row>
    <row r="1863" spans="1:12" x14ac:dyDescent="0.35">
      <c r="A1863" t="s">
        <v>119</v>
      </c>
      <c r="B1863" t="s">
        <v>121</v>
      </c>
      <c r="C1863">
        <v>2014</v>
      </c>
      <c r="D1863">
        <v>0</v>
      </c>
      <c r="E1863">
        <v>0</v>
      </c>
      <c r="F1863">
        <v>1</v>
      </c>
      <c r="G1863">
        <v>0</v>
      </c>
      <c r="H1863">
        <v>0</v>
      </c>
      <c r="I1863">
        <v>23.117090000000001</v>
      </c>
      <c r="J1863">
        <v>8.7162640000000007</v>
      </c>
      <c r="K1863">
        <v>8.922644</v>
      </c>
      <c r="L1863">
        <v>0</v>
      </c>
    </row>
    <row r="1864" spans="1:12" x14ac:dyDescent="0.35">
      <c r="A1864" t="s">
        <v>119</v>
      </c>
      <c r="B1864" t="s">
        <v>98</v>
      </c>
      <c r="C1864">
        <v>2014</v>
      </c>
      <c r="D1864">
        <v>0</v>
      </c>
      <c r="E1864">
        <v>0</v>
      </c>
      <c r="F1864">
        <v>0</v>
      </c>
      <c r="G1864">
        <v>0</v>
      </c>
      <c r="H1864">
        <v>0</v>
      </c>
      <c r="I1864">
        <v>19.344760000000001</v>
      </c>
      <c r="J1864">
        <v>8.8513780000000004</v>
      </c>
      <c r="K1864">
        <v>8.9633000000000003</v>
      </c>
      <c r="L1864">
        <v>0</v>
      </c>
    </row>
    <row r="1865" spans="1:12" x14ac:dyDescent="0.35">
      <c r="A1865" t="s">
        <v>119</v>
      </c>
      <c r="B1865" t="s">
        <v>122</v>
      </c>
      <c r="C1865">
        <v>2014</v>
      </c>
      <c r="D1865">
        <v>0</v>
      </c>
      <c r="E1865">
        <v>0</v>
      </c>
      <c r="F1865">
        <v>0</v>
      </c>
      <c r="G1865">
        <v>0</v>
      </c>
      <c r="H1865">
        <v>0</v>
      </c>
      <c r="I1865">
        <v>22.54729</v>
      </c>
      <c r="J1865">
        <v>8.8472340000000003</v>
      </c>
      <c r="K1865">
        <v>8.9537060000000004</v>
      </c>
      <c r="L1865">
        <v>0</v>
      </c>
    </row>
    <row r="1866" spans="1:12" x14ac:dyDescent="0.35">
      <c r="A1866" t="s">
        <v>119</v>
      </c>
      <c r="B1866" t="s">
        <v>123</v>
      </c>
      <c r="C1866">
        <v>2014</v>
      </c>
      <c r="D1866">
        <v>0</v>
      </c>
      <c r="E1866">
        <v>0</v>
      </c>
      <c r="F1866">
        <v>1</v>
      </c>
      <c r="G1866">
        <v>0</v>
      </c>
      <c r="H1866">
        <v>0</v>
      </c>
      <c r="I1866">
        <v>24.778860000000002</v>
      </c>
      <c r="J1866">
        <v>8.7289739999999991</v>
      </c>
      <c r="K1866">
        <v>8.9136769999999999</v>
      </c>
      <c r="L1866">
        <v>0</v>
      </c>
    </row>
    <row r="1867" spans="1:12" x14ac:dyDescent="0.35">
      <c r="A1867" t="s">
        <v>119</v>
      </c>
      <c r="B1867" t="s">
        <v>124</v>
      </c>
      <c r="C1867">
        <v>2014</v>
      </c>
      <c r="D1867">
        <v>0</v>
      </c>
      <c r="E1867">
        <v>0</v>
      </c>
      <c r="F1867">
        <v>0</v>
      </c>
      <c r="G1867">
        <v>0</v>
      </c>
      <c r="H1867">
        <v>0</v>
      </c>
      <c r="I1867">
        <v>21.544699999999999</v>
      </c>
      <c r="J1867">
        <v>9.0205870000000008</v>
      </c>
      <c r="K1867">
        <v>9.1397250000000003</v>
      </c>
      <c r="L1867">
        <v>0</v>
      </c>
    </row>
    <row r="1868" spans="1:12" x14ac:dyDescent="0.35">
      <c r="A1868" t="s">
        <v>119</v>
      </c>
      <c r="B1868" t="s">
        <v>127</v>
      </c>
      <c r="C1868">
        <v>2014</v>
      </c>
      <c r="D1868">
        <v>0</v>
      </c>
      <c r="E1868">
        <v>0</v>
      </c>
      <c r="F1868">
        <v>0</v>
      </c>
      <c r="G1868">
        <v>0</v>
      </c>
      <c r="H1868">
        <v>0</v>
      </c>
      <c r="I1868">
        <v>19.98902</v>
      </c>
      <c r="J1868">
        <v>8.8890550000000008</v>
      </c>
      <c r="K1868">
        <v>9.0270630000000001</v>
      </c>
      <c r="L1868">
        <v>0</v>
      </c>
    </row>
    <row r="1869" spans="1:12" x14ac:dyDescent="0.35">
      <c r="A1869" t="s">
        <v>119</v>
      </c>
      <c r="B1869" t="s">
        <v>99</v>
      </c>
      <c r="C1869">
        <v>2014</v>
      </c>
      <c r="D1869">
        <v>0</v>
      </c>
      <c r="E1869">
        <v>0</v>
      </c>
      <c r="F1869">
        <v>0</v>
      </c>
      <c r="G1869">
        <v>0</v>
      </c>
      <c r="H1869">
        <v>0</v>
      </c>
      <c r="I1869">
        <v>21.947749999999999</v>
      </c>
      <c r="J1869">
        <v>8.9030799999999992</v>
      </c>
      <c r="K1869">
        <v>9.0341489999999993</v>
      </c>
      <c r="L1869">
        <v>0</v>
      </c>
    </row>
    <row r="1870" spans="1:12" x14ac:dyDescent="0.35">
      <c r="A1870" t="s">
        <v>119</v>
      </c>
      <c r="B1870" t="s">
        <v>100</v>
      </c>
      <c r="C1870">
        <v>2014</v>
      </c>
      <c r="D1870">
        <v>0</v>
      </c>
      <c r="E1870">
        <v>0</v>
      </c>
      <c r="F1870">
        <v>0</v>
      </c>
      <c r="G1870">
        <v>0</v>
      </c>
      <c r="H1870">
        <v>0</v>
      </c>
      <c r="I1870">
        <v>22.492100000000001</v>
      </c>
      <c r="J1870">
        <v>9.7025380000000006</v>
      </c>
      <c r="K1870">
        <v>9.6530900000000006</v>
      </c>
      <c r="L1870">
        <v>0</v>
      </c>
    </row>
    <row r="1871" spans="1:12" x14ac:dyDescent="0.35">
      <c r="A1871" t="s">
        <v>119</v>
      </c>
      <c r="B1871" t="s">
        <v>113</v>
      </c>
      <c r="C1871">
        <v>2014</v>
      </c>
      <c r="D1871">
        <v>0</v>
      </c>
      <c r="E1871">
        <v>1</v>
      </c>
      <c r="F1871">
        <v>0</v>
      </c>
      <c r="G1871">
        <v>0</v>
      </c>
      <c r="H1871">
        <v>0</v>
      </c>
      <c r="I1871">
        <v>23.510280000000002</v>
      </c>
      <c r="J1871">
        <v>9.3985369999999993</v>
      </c>
      <c r="K1871">
        <v>9.4935419999999997</v>
      </c>
      <c r="L1871">
        <v>0</v>
      </c>
    </row>
    <row r="1872" spans="1:12" x14ac:dyDescent="0.35">
      <c r="A1872" t="s">
        <v>119</v>
      </c>
      <c r="B1872" t="s">
        <v>101</v>
      </c>
      <c r="C1872">
        <v>2014</v>
      </c>
      <c r="D1872">
        <v>0</v>
      </c>
      <c r="E1872">
        <v>1</v>
      </c>
      <c r="F1872">
        <v>0</v>
      </c>
      <c r="G1872">
        <v>0</v>
      </c>
      <c r="H1872">
        <v>0</v>
      </c>
      <c r="I1872">
        <v>24.84646</v>
      </c>
      <c r="J1872">
        <v>8.6047659999999997</v>
      </c>
      <c r="K1872">
        <v>8.7887760000000004</v>
      </c>
      <c r="L1872">
        <v>0</v>
      </c>
    </row>
    <row r="1873" spans="1:12" x14ac:dyDescent="0.35">
      <c r="A1873" t="s">
        <v>119</v>
      </c>
      <c r="B1873" t="s">
        <v>114</v>
      </c>
      <c r="C1873">
        <v>2014</v>
      </c>
      <c r="D1873">
        <v>0</v>
      </c>
      <c r="E1873">
        <v>0</v>
      </c>
      <c r="F1873">
        <v>0</v>
      </c>
      <c r="G1873">
        <v>0</v>
      </c>
      <c r="H1873">
        <v>0</v>
      </c>
      <c r="I1873">
        <v>23.70157</v>
      </c>
      <c r="J1873">
        <v>8.8868209999999994</v>
      </c>
      <c r="K1873">
        <v>9.0156759999999991</v>
      </c>
      <c r="L1873">
        <v>0</v>
      </c>
    </row>
    <row r="1874" spans="1:12" x14ac:dyDescent="0.35">
      <c r="A1874" t="s">
        <v>119</v>
      </c>
      <c r="B1874" t="s">
        <v>125</v>
      </c>
      <c r="C1874">
        <v>2014</v>
      </c>
      <c r="D1874">
        <v>0</v>
      </c>
      <c r="E1874">
        <v>0</v>
      </c>
      <c r="F1874">
        <v>0</v>
      </c>
      <c r="G1874">
        <v>0</v>
      </c>
      <c r="H1874">
        <v>0</v>
      </c>
      <c r="I1874">
        <v>24.87585</v>
      </c>
      <c r="J1874">
        <v>9.2994679999999992</v>
      </c>
      <c r="K1874">
        <v>9.2460970000000007</v>
      </c>
      <c r="L1874">
        <v>0</v>
      </c>
    </row>
    <row r="1875" spans="1:12" x14ac:dyDescent="0.35">
      <c r="A1875" t="s">
        <v>119</v>
      </c>
      <c r="B1875" t="s">
        <v>132</v>
      </c>
      <c r="C1875">
        <v>2014</v>
      </c>
      <c r="D1875">
        <v>0</v>
      </c>
      <c r="E1875">
        <v>0</v>
      </c>
      <c r="F1875">
        <v>0</v>
      </c>
      <c r="G1875">
        <v>0</v>
      </c>
      <c r="H1875">
        <v>1</v>
      </c>
      <c r="I1875">
        <v>24.50489</v>
      </c>
      <c r="J1875">
        <v>9.3236650000000001</v>
      </c>
      <c r="K1875">
        <v>9.2810009999999998</v>
      </c>
      <c r="L1875">
        <v>0</v>
      </c>
    </row>
    <row r="1876" spans="1:12" x14ac:dyDescent="0.35">
      <c r="A1876" t="s">
        <v>119</v>
      </c>
      <c r="B1876" t="s">
        <v>128</v>
      </c>
      <c r="C1876">
        <v>2014</v>
      </c>
      <c r="D1876">
        <v>0</v>
      </c>
      <c r="E1876">
        <v>0</v>
      </c>
      <c r="F1876">
        <v>0</v>
      </c>
      <c r="G1876">
        <v>0</v>
      </c>
      <c r="H1876">
        <v>0</v>
      </c>
      <c r="I1876">
        <v>19.891929999999999</v>
      </c>
      <c r="J1876">
        <v>8.8947199999999995</v>
      </c>
      <c r="K1876">
        <v>9.0096410000000002</v>
      </c>
      <c r="L1876">
        <v>0</v>
      </c>
    </row>
    <row r="1877" spans="1:12" x14ac:dyDescent="0.35">
      <c r="A1877" t="s">
        <v>119</v>
      </c>
      <c r="B1877" t="s">
        <v>102</v>
      </c>
      <c r="C1877">
        <v>2014</v>
      </c>
      <c r="D1877">
        <v>0</v>
      </c>
      <c r="E1877">
        <v>0</v>
      </c>
      <c r="F1877">
        <v>0</v>
      </c>
      <c r="G1877">
        <v>0</v>
      </c>
      <c r="H1877">
        <v>0</v>
      </c>
      <c r="I1877">
        <v>23.761199999999999</v>
      </c>
      <c r="J1877">
        <v>8.7647709999999996</v>
      </c>
      <c r="K1877">
        <v>8.7647709999999996</v>
      </c>
      <c r="L1877">
        <v>0</v>
      </c>
    </row>
    <row r="1878" spans="1:12" x14ac:dyDescent="0.35">
      <c r="A1878" t="s">
        <v>119</v>
      </c>
      <c r="B1878" t="s">
        <v>115</v>
      </c>
      <c r="C1878">
        <v>2014</v>
      </c>
      <c r="D1878">
        <v>0</v>
      </c>
      <c r="E1878">
        <v>0</v>
      </c>
      <c r="F1878">
        <v>0</v>
      </c>
      <c r="G1878">
        <v>0</v>
      </c>
      <c r="H1878">
        <v>0</v>
      </c>
      <c r="I1878">
        <v>19.268360000000001</v>
      </c>
      <c r="J1878">
        <v>8.866968</v>
      </c>
      <c r="K1878">
        <v>8.9825540000000004</v>
      </c>
      <c r="L1878">
        <v>0</v>
      </c>
    </row>
    <row r="1879" spans="1:12" x14ac:dyDescent="0.35">
      <c r="A1879" t="s">
        <v>119</v>
      </c>
      <c r="B1879" t="s">
        <v>130</v>
      </c>
      <c r="C1879">
        <v>2014</v>
      </c>
      <c r="D1879">
        <v>1</v>
      </c>
      <c r="E1879">
        <v>0</v>
      </c>
      <c r="F1879">
        <v>0</v>
      </c>
      <c r="G1879">
        <v>0</v>
      </c>
      <c r="H1879">
        <v>1</v>
      </c>
      <c r="I1879">
        <v>25.908339999999999</v>
      </c>
      <c r="J1879">
        <v>8.0173330000000007</v>
      </c>
      <c r="K1879">
        <v>7.8246140000000004</v>
      </c>
      <c r="L1879">
        <v>0</v>
      </c>
    </row>
    <row r="1880" spans="1:12" x14ac:dyDescent="0.35">
      <c r="A1880" t="s">
        <v>119</v>
      </c>
      <c r="B1880" t="s">
        <v>103</v>
      </c>
      <c r="C1880">
        <v>2014</v>
      </c>
      <c r="D1880">
        <v>0</v>
      </c>
      <c r="E1880">
        <v>1</v>
      </c>
      <c r="F1880">
        <v>0</v>
      </c>
      <c r="G1880">
        <v>0</v>
      </c>
      <c r="H1880">
        <v>0</v>
      </c>
      <c r="I1880">
        <v>19.68929</v>
      </c>
      <c r="J1880">
        <v>8.9541590000000006</v>
      </c>
      <c r="K1880">
        <v>8.9541590000000006</v>
      </c>
      <c r="L1880">
        <v>0</v>
      </c>
    </row>
    <row r="1881" spans="1:12" x14ac:dyDescent="0.35">
      <c r="A1881" t="s">
        <v>119</v>
      </c>
      <c r="B1881" t="s">
        <v>131</v>
      </c>
      <c r="C1881">
        <v>2014</v>
      </c>
      <c r="D1881">
        <v>0</v>
      </c>
      <c r="E1881">
        <v>0</v>
      </c>
      <c r="F1881">
        <v>0</v>
      </c>
      <c r="G1881">
        <v>0</v>
      </c>
      <c r="H1881">
        <v>0</v>
      </c>
      <c r="I1881">
        <v>24.592790000000001</v>
      </c>
      <c r="J1881">
        <v>8.7334680000000002</v>
      </c>
      <c r="K1881">
        <v>8.8922819999999998</v>
      </c>
      <c r="L1881">
        <v>0</v>
      </c>
    </row>
    <row r="1882" spans="1:12" x14ac:dyDescent="0.35">
      <c r="A1882" t="s">
        <v>119</v>
      </c>
      <c r="B1882" t="s">
        <v>104</v>
      </c>
      <c r="C1882">
        <v>2014</v>
      </c>
      <c r="D1882">
        <v>0</v>
      </c>
      <c r="E1882">
        <v>0</v>
      </c>
      <c r="F1882">
        <v>0</v>
      </c>
      <c r="G1882">
        <v>0</v>
      </c>
      <c r="H1882">
        <v>0</v>
      </c>
      <c r="I1882">
        <v>22.604839999999999</v>
      </c>
      <c r="J1882">
        <v>8.740316</v>
      </c>
      <c r="K1882">
        <v>8.8762179999999997</v>
      </c>
      <c r="L1882">
        <v>0</v>
      </c>
    </row>
    <row r="1883" spans="1:12" x14ac:dyDescent="0.35">
      <c r="A1883" t="s">
        <v>119</v>
      </c>
      <c r="B1883" t="s">
        <v>116</v>
      </c>
      <c r="C1883">
        <v>2014</v>
      </c>
      <c r="D1883">
        <v>0</v>
      </c>
      <c r="E1883">
        <v>0</v>
      </c>
      <c r="F1883">
        <v>0</v>
      </c>
      <c r="G1883">
        <v>0</v>
      </c>
      <c r="H1883">
        <v>0</v>
      </c>
      <c r="I1883">
        <v>22.2498</v>
      </c>
      <c r="J1883">
        <v>8.8812639999999998</v>
      </c>
      <c r="K1883">
        <v>8.99634</v>
      </c>
      <c r="L1883">
        <v>0</v>
      </c>
    </row>
    <row r="1884" spans="1:12" x14ac:dyDescent="0.35">
      <c r="A1884" t="s">
        <v>119</v>
      </c>
      <c r="B1884" t="s">
        <v>117</v>
      </c>
      <c r="C1884">
        <v>2014</v>
      </c>
      <c r="D1884">
        <v>0</v>
      </c>
      <c r="E1884">
        <v>0</v>
      </c>
      <c r="F1884">
        <v>0</v>
      </c>
      <c r="G1884">
        <v>0</v>
      </c>
      <c r="H1884">
        <v>0</v>
      </c>
      <c r="I1884">
        <v>21.171779999999998</v>
      </c>
      <c r="J1884">
        <v>8.6567819999999998</v>
      </c>
      <c r="K1884">
        <v>8.8556349999999995</v>
      </c>
      <c r="L1884">
        <v>0</v>
      </c>
    </row>
    <row r="1885" spans="1:12" x14ac:dyDescent="0.35">
      <c r="A1885" t="s">
        <v>119</v>
      </c>
      <c r="B1885" t="s">
        <v>126</v>
      </c>
      <c r="C1885">
        <v>2014</v>
      </c>
      <c r="D1885">
        <v>0</v>
      </c>
      <c r="E1885">
        <v>0</v>
      </c>
      <c r="F1885">
        <v>0</v>
      </c>
      <c r="G1885">
        <v>0</v>
      </c>
      <c r="H1885">
        <v>0</v>
      </c>
      <c r="I1885">
        <v>20.924389999999999</v>
      </c>
      <c r="J1885">
        <v>8.9871639999999999</v>
      </c>
      <c r="K1885">
        <v>8.9871639999999999</v>
      </c>
      <c r="L1885">
        <v>0</v>
      </c>
    </row>
    <row r="1886" spans="1:12" x14ac:dyDescent="0.35">
      <c r="A1886" t="s">
        <v>119</v>
      </c>
      <c r="B1886" t="s">
        <v>33</v>
      </c>
      <c r="C1886">
        <v>2014</v>
      </c>
      <c r="D1886">
        <v>0</v>
      </c>
      <c r="E1886">
        <v>1</v>
      </c>
      <c r="F1886">
        <v>1</v>
      </c>
      <c r="G1886">
        <v>0</v>
      </c>
      <c r="H1886">
        <v>0</v>
      </c>
      <c r="I1886">
        <v>24.985510000000001</v>
      </c>
      <c r="J1886">
        <v>8.68459</v>
      </c>
      <c r="K1886">
        <v>8.8383900000000004</v>
      </c>
      <c r="L1886">
        <v>0</v>
      </c>
    </row>
    <row r="1887" spans="1:12" x14ac:dyDescent="0.35">
      <c r="A1887" t="s">
        <v>119</v>
      </c>
      <c r="B1887" t="s">
        <v>129</v>
      </c>
      <c r="C1887">
        <v>2014</v>
      </c>
      <c r="D1887">
        <v>0</v>
      </c>
      <c r="E1887">
        <v>0</v>
      </c>
      <c r="F1887">
        <v>0</v>
      </c>
      <c r="G1887">
        <v>0</v>
      </c>
      <c r="H1887">
        <v>0</v>
      </c>
      <c r="I1887">
        <v>22.680620000000001</v>
      </c>
      <c r="J1887">
        <v>8.9680409999999995</v>
      </c>
      <c r="K1887">
        <v>9.1031460000000006</v>
      </c>
      <c r="L1887">
        <v>0</v>
      </c>
    </row>
    <row r="1888" spans="1:12" x14ac:dyDescent="0.35">
      <c r="A1888" t="s">
        <v>119</v>
      </c>
      <c r="B1888" t="s">
        <v>34</v>
      </c>
      <c r="C1888">
        <v>2014</v>
      </c>
      <c r="D1888">
        <v>0</v>
      </c>
      <c r="E1888">
        <v>1</v>
      </c>
      <c r="F1888">
        <v>1</v>
      </c>
      <c r="G1888">
        <v>0</v>
      </c>
      <c r="H1888">
        <v>0</v>
      </c>
      <c r="I1888">
        <v>21.762460000000001</v>
      </c>
      <c r="J1888">
        <v>8.6278070000000007</v>
      </c>
      <c r="K1888">
        <v>8.7929539999999999</v>
      </c>
      <c r="L1888">
        <v>0</v>
      </c>
    </row>
    <row r="1889" spans="1:12" x14ac:dyDescent="0.35">
      <c r="A1889" t="s">
        <v>119</v>
      </c>
      <c r="B1889" t="s">
        <v>118</v>
      </c>
      <c r="C1889">
        <v>2014</v>
      </c>
      <c r="D1889">
        <v>0</v>
      </c>
      <c r="E1889">
        <v>0</v>
      </c>
      <c r="F1889">
        <v>0</v>
      </c>
      <c r="G1889">
        <v>0</v>
      </c>
      <c r="H1889">
        <v>0</v>
      </c>
      <c r="I1889">
        <v>20.452870000000001</v>
      </c>
      <c r="J1889">
        <v>8.8812289999999994</v>
      </c>
      <c r="K1889">
        <v>9.0155519999999996</v>
      </c>
      <c r="L1889">
        <v>0</v>
      </c>
    </row>
    <row r="1890" spans="1:12" x14ac:dyDescent="0.35">
      <c r="A1890" t="s">
        <v>119</v>
      </c>
      <c r="B1890" t="s">
        <v>105</v>
      </c>
      <c r="C1890">
        <v>2014</v>
      </c>
      <c r="D1890">
        <v>0</v>
      </c>
      <c r="E1890">
        <v>0</v>
      </c>
      <c r="F1890">
        <v>0</v>
      </c>
      <c r="G1890">
        <v>0</v>
      </c>
      <c r="H1890">
        <v>0</v>
      </c>
      <c r="I1890">
        <v>19.73564</v>
      </c>
      <c r="J1890">
        <v>8.8733459999999997</v>
      </c>
      <c r="K1890">
        <v>8.8733459999999997</v>
      </c>
      <c r="L1890">
        <v>0</v>
      </c>
    </row>
    <row r="1891" spans="1:12" x14ac:dyDescent="0.35">
      <c r="A1891" t="s">
        <v>119</v>
      </c>
      <c r="B1891" t="s">
        <v>106</v>
      </c>
      <c r="C1891">
        <v>2014</v>
      </c>
      <c r="D1891">
        <v>0</v>
      </c>
      <c r="E1891">
        <v>0</v>
      </c>
      <c r="F1891">
        <v>0</v>
      </c>
      <c r="G1891">
        <v>0</v>
      </c>
      <c r="H1891">
        <v>0</v>
      </c>
      <c r="I1891">
        <v>23.333220000000001</v>
      </c>
      <c r="J1891">
        <v>8.8032029999999999</v>
      </c>
      <c r="K1891">
        <v>8.920553</v>
      </c>
      <c r="L1891">
        <v>0</v>
      </c>
    </row>
    <row r="1892" spans="1:12" x14ac:dyDescent="0.35">
      <c r="A1892" t="s">
        <v>119</v>
      </c>
      <c r="B1892" t="s">
        <v>107</v>
      </c>
      <c r="C1892">
        <v>2014</v>
      </c>
      <c r="D1892">
        <v>0</v>
      </c>
      <c r="E1892">
        <v>0</v>
      </c>
      <c r="F1892">
        <v>0</v>
      </c>
      <c r="G1892">
        <v>0</v>
      </c>
      <c r="H1892">
        <v>0</v>
      </c>
      <c r="I1892">
        <v>22.839770000000001</v>
      </c>
      <c r="J1892">
        <v>9.076295</v>
      </c>
      <c r="K1892">
        <v>9.1798520000000003</v>
      </c>
      <c r="L1892">
        <v>0</v>
      </c>
    </row>
    <row r="1893" spans="1:12" x14ac:dyDescent="0.35">
      <c r="A1893" t="s">
        <v>119</v>
      </c>
      <c r="B1893" t="s">
        <v>108</v>
      </c>
      <c r="C1893">
        <v>2014</v>
      </c>
      <c r="D1893">
        <v>0</v>
      </c>
      <c r="E1893">
        <v>0</v>
      </c>
      <c r="F1893">
        <v>0</v>
      </c>
      <c r="G1893">
        <v>0</v>
      </c>
      <c r="H1893">
        <v>0</v>
      </c>
      <c r="I1893">
        <v>23.521460000000001</v>
      </c>
      <c r="J1893">
        <v>9.4468499999999995</v>
      </c>
      <c r="K1893">
        <v>9.4069859999999998</v>
      </c>
      <c r="L1893">
        <v>0</v>
      </c>
    </row>
  </sheetData>
  <sortState xmlns:xlrd2="http://schemas.microsoft.com/office/spreadsheetml/2017/richdata2" ref="A2:K1893">
    <sortCondition ref="A2:A1893"/>
    <sortCondition ref="B2:B189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53228-7F2B-654F-AE76-EA490FF808C2}">
  <sheetPr>
    <tabColor theme="5"/>
  </sheetPr>
  <dimension ref="A1:G2917"/>
  <sheetViews>
    <sheetView workbookViewId="0">
      <pane ySplit="1" topLeftCell="A2" activePane="bottomLeft" state="frozen"/>
      <selection pane="bottomLeft"/>
    </sheetView>
  </sheetViews>
  <sheetFormatPr defaultColWidth="10.83203125" defaultRowHeight="15.5" x14ac:dyDescent="0.35"/>
  <cols>
    <col min="1" max="16384" width="10.83203125" style="37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5">
      <c r="A2" t="s">
        <v>7</v>
      </c>
      <c r="B2">
        <v>1</v>
      </c>
      <c r="C2">
        <v>1</v>
      </c>
      <c r="D2">
        <v>0.252594935905815</v>
      </c>
      <c r="E2">
        <v>50361.434227767902</v>
      </c>
      <c r="F2" t="s">
        <v>8</v>
      </c>
      <c r="G2" t="s">
        <v>8</v>
      </c>
    </row>
    <row r="3" spans="1:7" x14ac:dyDescent="0.35">
      <c r="A3" t="s">
        <v>7</v>
      </c>
      <c r="B3">
        <v>1</v>
      </c>
      <c r="C3">
        <v>2</v>
      </c>
      <c r="D3">
        <v>4.1903328325907504E-3</v>
      </c>
      <c r="E3">
        <v>835.45289846848902</v>
      </c>
      <c r="F3" t="s">
        <v>8</v>
      </c>
      <c r="G3" t="s">
        <v>136</v>
      </c>
    </row>
    <row r="4" spans="1:7" x14ac:dyDescent="0.35">
      <c r="A4" t="s">
        <v>7</v>
      </c>
      <c r="B4">
        <v>1</v>
      </c>
      <c r="C4">
        <v>3</v>
      </c>
      <c r="D4">
        <v>0.18049412377510199</v>
      </c>
      <c r="E4">
        <v>35986.243787515101</v>
      </c>
      <c r="F4" t="s">
        <v>8</v>
      </c>
      <c r="G4" t="s">
        <v>9</v>
      </c>
    </row>
    <row r="5" spans="1:7" x14ac:dyDescent="0.35">
      <c r="A5" t="s">
        <v>7</v>
      </c>
      <c r="B5">
        <v>1</v>
      </c>
      <c r="C5">
        <v>4</v>
      </c>
      <c r="D5">
        <v>4.05170489431631E-3</v>
      </c>
      <c r="E5">
        <v>807.81377826798598</v>
      </c>
      <c r="F5" t="s">
        <v>8</v>
      </c>
      <c r="G5" t="s">
        <v>10</v>
      </c>
    </row>
    <row r="6" spans="1:7" x14ac:dyDescent="0.35">
      <c r="A6" t="s">
        <v>7</v>
      </c>
      <c r="B6">
        <v>1</v>
      </c>
      <c r="C6">
        <v>5</v>
      </c>
      <c r="D6">
        <v>9.7100559423058206E-3</v>
      </c>
      <c r="E6">
        <v>1935.9546616909099</v>
      </c>
      <c r="F6" t="s">
        <v>8</v>
      </c>
      <c r="G6" t="s">
        <v>11</v>
      </c>
    </row>
    <row r="7" spans="1:7" x14ac:dyDescent="0.35">
      <c r="A7" t="s">
        <v>7</v>
      </c>
      <c r="B7">
        <v>1</v>
      </c>
      <c r="C7">
        <v>6</v>
      </c>
      <c r="D7">
        <v>0.120473420798471</v>
      </c>
      <c r="E7">
        <v>24019.5403600596</v>
      </c>
      <c r="F7" t="s">
        <v>8</v>
      </c>
      <c r="G7" t="s">
        <v>137</v>
      </c>
    </row>
    <row r="8" spans="1:7" x14ac:dyDescent="0.35">
      <c r="A8" t="s">
        <v>7</v>
      </c>
      <c r="B8">
        <v>1</v>
      </c>
      <c r="C8">
        <v>7</v>
      </c>
      <c r="D8">
        <v>9.4276797169412108E-3</v>
      </c>
      <c r="E8">
        <v>1879.6555452807299</v>
      </c>
      <c r="F8" t="s">
        <v>8</v>
      </c>
      <c r="G8" t="s">
        <v>12</v>
      </c>
    </row>
    <row r="9" spans="1:7" x14ac:dyDescent="0.35">
      <c r="A9" t="s">
        <v>7</v>
      </c>
      <c r="B9">
        <v>1</v>
      </c>
      <c r="C9">
        <v>8</v>
      </c>
      <c r="D9">
        <v>1.36705618201642E-2</v>
      </c>
      <c r="E9">
        <v>2725.5855209209199</v>
      </c>
      <c r="F9" t="s">
        <v>8</v>
      </c>
      <c r="G9" t="s">
        <v>13</v>
      </c>
    </row>
    <row r="10" spans="1:7" x14ac:dyDescent="0.35">
      <c r="A10" t="s">
        <v>7</v>
      </c>
      <c r="B10">
        <v>1</v>
      </c>
      <c r="C10">
        <v>9</v>
      </c>
      <c r="D10">
        <v>1.1681311863945601E-2</v>
      </c>
      <c r="E10">
        <v>2328.9762996258</v>
      </c>
      <c r="F10" t="s">
        <v>8</v>
      </c>
      <c r="G10" t="s">
        <v>14</v>
      </c>
    </row>
    <row r="11" spans="1:7" x14ac:dyDescent="0.35">
      <c r="A11" t="s">
        <v>7</v>
      </c>
      <c r="B11">
        <v>1</v>
      </c>
      <c r="C11">
        <v>10</v>
      </c>
      <c r="D11">
        <v>2.69962085769257E-3</v>
      </c>
      <c r="E11">
        <v>538.24031656473505</v>
      </c>
      <c r="F11" t="s">
        <v>8</v>
      </c>
      <c r="G11" t="s">
        <v>15</v>
      </c>
    </row>
    <row r="12" spans="1:7" x14ac:dyDescent="0.35">
      <c r="A12" t="s">
        <v>7</v>
      </c>
      <c r="B12">
        <v>1</v>
      </c>
      <c r="C12">
        <v>11</v>
      </c>
      <c r="D12">
        <v>2.9248357770308799E-3</v>
      </c>
      <c r="E12">
        <v>583.14282542420597</v>
      </c>
      <c r="F12" t="s">
        <v>8</v>
      </c>
      <c r="G12" t="s">
        <v>16</v>
      </c>
    </row>
    <row r="13" spans="1:7" x14ac:dyDescent="0.35">
      <c r="A13" t="s">
        <v>7</v>
      </c>
      <c r="B13">
        <v>1</v>
      </c>
      <c r="C13">
        <v>12</v>
      </c>
      <c r="D13">
        <v>1.2961387221176301E-2</v>
      </c>
      <c r="E13">
        <v>2584.1929399696901</v>
      </c>
      <c r="F13" t="s">
        <v>8</v>
      </c>
      <c r="G13" t="s">
        <v>17</v>
      </c>
    </row>
    <row r="14" spans="1:7" x14ac:dyDescent="0.35">
      <c r="A14" t="s">
        <v>7</v>
      </c>
      <c r="B14">
        <v>1</v>
      </c>
      <c r="C14">
        <v>13</v>
      </c>
      <c r="D14">
        <v>5.7944936377190099E-3</v>
      </c>
      <c r="E14">
        <v>1155.28448411972</v>
      </c>
      <c r="F14" t="s">
        <v>8</v>
      </c>
      <c r="G14" t="s">
        <v>18</v>
      </c>
    </row>
    <row r="15" spans="1:7" x14ac:dyDescent="0.35">
      <c r="A15" t="s">
        <v>7</v>
      </c>
      <c r="B15">
        <v>1</v>
      </c>
      <c r="C15">
        <v>14</v>
      </c>
      <c r="D15">
        <v>2.6723620736548399E-2</v>
      </c>
      <c r="E15">
        <v>5328.0556208510798</v>
      </c>
      <c r="F15" t="s">
        <v>8</v>
      </c>
      <c r="G15" t="s">
        <v>19</v>
      </c>
    </row>
    <row r="16" spans="1:7" x14ac:dyDescent="0.35">
      <c r="A16" t="s">
        <v>7</v>
      </c>
      <c r="B16">
        <v>1</v>
      </c>
      <c r="C16">
        <v>15</v>
      </c>
      <c r="D16">
        <v>4.0555052034400497E-2</v>
      </c>
      <c r="E16">
        <v>8085.7146969712803</v>
      </c>
      <c r="F16" t="s">
        <v>8</v>
      </c>
      <c r="G16" t="s">
        <v>20</v>
      </c>
    </row>
    <row r="17" spans="1:7" x14ac:dyDescent="0.35">
      <c r="A17" t="s">
        <v>7</v>
      </c>
      <c r="B17">
        <v>1</v>
      </c>
      <c r="C17">
        <v>16</v>
      </c>
      <c r="D17">
        <v>1.5966604670447498E-2</v>
      </c>
      <c r="E17">
        <v>3183.3619627724402</v>
      </c>
      <c r="F17" t="s">
        <v>8</v>
      </c>
      <c r="G17" t="s">
        <v>21</v>
      </c>
    </row>
    <row r="18" spans="1:7" x14ac:dyDescent="0.35">
      <c r="A18" t="s">
        <v>7</v>
      </c>
      <c r="B18">
        <v>1</v>
      </c>
      <c r="C18">
        <v>17</v>
      </c>
      <c r="D18">
        <v>0.124198103251233</v>
      </c>
      <c r="E18">
        <v>24762.153626202198</v>
      </c>
      <c r="F18" t="s">
        <v>8</v>
      </c>
      <c r="G18" t="s">
        <v>22</v>
      </c>
    </row>
    <row r="19" spans="1:7" x14ac:dyDescent="0.35">
      <c r="A19" t="s">
        <v>7</v>
      </c>
      <c r="B19">
        <v>1</v>
      </c>
      <c r="C19">
        <v>18</v>
      </c>
      <c r="D19">
        <v>2.58973486446737E-2</v>
      </c>
      <c r="E19">
        <v>5163.3165794290398</v>
      </c>
      <c r="F19" t="s">
        <v>8</v>
      </c>
      <c r="G19" t="s">
        <v>23</v>
      </c>
    </row>
    <row r="20" spans="1:7" x14ac:dyDescent="0.35">
      <c r="A20" t="s">
        <v>7</v>
      </c>
      <c r="B20">
        <v>1</v>
      </c>
      <c r="C20">
        <v>19</v>
      </c>
      <c r="D20">
        <v>1.56684076953433E-3</v>
      </c>
      <c r="E20">
        <v>312.39085644104603</v>
      </c>
      <c r="F20" t="s">
        <v>8</v>
      </c>
      <c r="G20" t="s">
        <v>24</v>
      </c>
    </row>
    <row r="21" spans="1:7" x14ac:dyDescent="0.35">
      <c r="A21" t="s">
        <v>7</v>
      </c>
      <c r="B21">
        <v>1</v>
      </c>
      <c r="C21">
        <v>20</v>
      </c>
      <c r="D21">
        <v>1.0577271414759001E-2</v>
      </c>
      <c r="E21">
        <v>2108.8568413036601</v>
      </c>
      <c r="F21" t="s">
        <v>8</v>
      </c>
      <c r="G21" t="s">
        <v>25</v>
      </c>
    </row>
    <row r="22" spans="1:7" x14ac:dyDescent="0.35">
      <c r="A22" t="s">
        <v>7</v>
      </c>
      <c r="B22">
        <v>1</v>
      </c>
      <c r="C22">
        <v>21</v>
      </c>
      <c r="D22">
        <v>3.7069769452558E-2</v>
      </c>
      <c r="E22">
        <v>7390.8320823170698</v>
      </c>
      <c r="F22" t="s">
        <v>8</v>
      </c>
      <c r="G22" t="s">
        <v>26</v>
      </c>
    </row>
    <row r="23" spans="1:7" x14ac:dyDescent="0.35">
      <c r="A23" t="s">
        <v>7</v>
      </c>
      <c r="B23">
        <v>1</v>
      </c>
      <c r="C23">
        <v>22</v>
      </c>
      <c r="D23">
        <v>4.9684423351476501E-3</v>
      </c>
      <c r="E23">
        <v>990.58946284376202</v>
      </c>
      <c r="F23" t="s">
        <v>8</v>
      </c>
      <c r="G23" t="s">
        <v>27</v>
      </c>
    </row>
    <row r="24" spans="1:7" x14ac:dyDescent="0.35">
      <c r="A24" t="s">
        <v>7</v>
      </c>
      <c r="B24">
        <v>1</v>
      </c>
      <c r="C24">
        <v>23</v>
      </c>
      <c r="D24">
        <v>3.3476135198127602E-2</v>
      </c>
      <c r="E24">
        <v>6674.3467161550498</v>
      </c>
      <c r="F24" t="s">
        <v>8</v>
      </c>
      <c r="G24" t="s">
        <v>28</v>
      </c>
    </row>
    <row r="25" spans="1:7" x14ac:dyDescent="0.35">
      <c r="A25" t="s">
        <v>7</v>
      </c>
      <c r="B25">
        <v>1</v>
      </c>
      <c r="C25">
        <v>24</v>
      </c>
      <c r="D25">
        <v>3.5233422542184298E-2</v>
      </c>
      <c r="E25">
        <v>7024.7080988155403</v>
      </c>
      <c r="F25" t="s">
        <v>8</v>
      </c>
      <c r="G25" t="s">
        <v>29</v>
      </c>
    </row>
    <row r="26" spans="1:7" x14ac:dyDescent="0.35">
      <c r="A26" t="s">
        <v>7</v>
      </c>
      <c r="B26">
        <v>1</v>
      </c>
      <c r="C26">
        <v>25</v>
      </c>
      <c r="D26">
        <v>4.9954325773527699E-3</v>
      </c>
      <c r="E26">
        <v>995.97067645649895</v>
      </c>
      <c r="F26" t="s">
        <v>8</v>
      </c>
      <c r="G26" t="s">
        <v>66</v>
      </c>
    </row>
    <row r="27" spans="1:7" x14ac:dyDescent="0.35">
      <c r="A27" t="s">
        <v>7</v>
      </c>
      <c r="B27">
        <v>1</v>
      </c>
      <c r="C27">
        <v>26</v>
      </c>
      <c r="D27">
        <v>1.6875360147817801E-3</v>
      </c>
      <c r="E27">
        <v>336.45462333065598</v>
      </c>
      <c r="F27" t="s">
        <v>8</v>
      </c>
      <c r="G27" t="s">
        <v>30</v>
      </c>
    </row>
    <row r="28" spans="1:7" x14ac:dyDescent="0.35">
      <c r="A28" t="s">
        <v>7</v>
      </c>
      <c r="B28">
        <v>1</v>
      </c>
      <c r="C28">
        <v>27</v>
      </c>
      <c r="D28">
        <v>6.4099553149785096E-3</v>
      </c>
      <c r="E28">
        <v>1277.9929329960401</v>
      </c>
      <c r="F28" t="s">
        <v>8</v>
      </c>
      <c r="G28" t="s">
        <v>31</v>
      </c>
    </row>
    <row r="29" spans="1:7" x14ac:dyDescent="0.35">
      <c r="A29" t="s">
        <v>7</v>
      </c>
      <c r="B29">
        <v>2</v>
      </c>
      <c r="C29">
        <v>1</v>
      </c>
      <c r="D29">
        <v>3.7683672945943701E-3</v>
      </c>
      <c r="E29">
        <v>125.791393075638</v>
      </c>
      <c r="F29" t="s">
        <v>136</v>
      </c>
      <c r="G29" t="s">
        <v>8</v>
      </c>
    </row>
    <row r="30" spans="1:7" x14ac:dyDescent="0.35">
      <c r="A30" t="s">
        <v>7</v>
      </c>
      <c r="B30">
        <v>2</v>
      </c>
      <c r="C30">
        <v>2</v>
      </c>
      <c r="D30">
        <v>0.104000187710982</v>
      </c>
      <c r="E30">
        <v>3471.61714068018</v>
      </c>
      <c r="F30" t="s">
        <v>136</v>
      </c>
      <c r="G30" t="s">
        <v>136</v>
      </c>
    </row>
    <row r="31" spans="1:7" x14ac:dyDescent="0.35">
      <c r="A31" t="s">
        <v>7</v>
      </c>
      <c r="B31">
        <v>2</v>
      </c>
      <c r="C31">
        <v>3</v>
      </c>
      <c r="D31">
        <v>5.0543795494575198E-3</v>
      </c>
      <c r="E31">
        <v>168.719605854587</v>
      </c>
      <c r="F31" t="s">
        <v>136</v>
      </c>
      <c r="G31" t="s">
        <v>9</v>
      </c>
    </row>
    <row r="32" spans="1:7" x14ac:dyDescent="0.35">
      <c r="A32" t="s">
        <v>7</v>
      </c>
      <c r="B32">
        <v>2</v>
      </c>
      <c r="C32">
        <v>4</v>
      </c>
      <c r="D32">
        <v>2.6724495937941201E-3</v>
      </c>
      <c r="E32">
        <v>89.208702615060105</v>
      </c>
      <c r="F32" t="s">
        <v>136</v>
      </c>
      <c r="G32" t="s">
        <v>10</v>
      </c>
    </row>
    <row r="33" spans="1:7" x14ac:dyDescent="0.35">
      <c r="A33" t="s">
        <v>7</v>
      </c>
      <c r="B33">
        <v>2</v>
      </c>
      <c r="C33">
        <v>5</v>
      </c>
      <c r="D33">
        <v>1.2968478434458801E-2</v>
      </c>
      <c r="E33">
        <v>432.899141939282</v>
      </c>
      <c r="F33" t="s">
        <v>136</v>
      </c>
      <c r="G33" t="s">
        <v>11</v>
      </c>
    </row>
    <row r="34" spans="1:7" x14ac:dyDescent="0.35">
      <c r="A34" t="s">
        <v>7</v>
      </c>
      <c r="B34">
        <v>2</v>
      </c>
      <c r="C34">
        <v>6</v>
      </c>
      <c r="D34">
        <v>7.8167504997902398E-2</v>
      </c>
      <c r="E34">
        <v>2609.29961923775</v>
      </c>
      <c r="F34" t="s">
        <v>136</v>
      </c>
      <c r="G34" t="s">
        <v>137</v>
      </c>
    </row>
    <row r="35" spans="1:7" x14ac:dyDescent="0.35">
      <c r="A35" t="s">
        <v>7</v>
      </c>
      <c r="B35">
        <v>2</v>
      </c>
      <c r="C35">
        <v>7</v>
      </c>
      <c r="D35">
        <v>1.7588259672041699E-3</v>
      </c>
      <c r="E35">
        <v>58.711147639347999</v>
      </c>
      <c r="F35" t="s">
        <v>136</v>
      </c>
      <c r="G35" t="s">
        <v>12</v>
      </c>
    </row>
    <row r="36" spans="1:7" x14ac:dyDescent="0.35">
      <c r="A36" t="s">
        <v>7</v>
      </c>
      <c r="B36">
        <v>2</v>
      </c>
      <c r="C36">
        <v>8</v>
      </c>
      <c r="D36">
        <v>2.7775020839026301E-2</v>
      </c>
      <c r="E36">
        <v>927.15446529266706</v>
      </c>
      <c r="F36" t="s">
        <v>136</v>
      </c>
      <c r="G36" t="s">
        <v>13</v>
      </c>
    </row>
    <row r="37" spans="1:7" x14ac:dyDescent="0.35">
      <c r="A37" t="s">
        <v>7</v>
      </c>
      <c r="B37">
        <v>2</v>
      </c>
      <c r="C37">
        <v>9</v>
      </c>
      <c r="D37">
        <v>5.1088937852215903E-2</v>
      </c>
      <c r="E37">
        <v>1705.39338678681</v>
      </c>
      <c r="F37" t="s">
        <v>136</v>
      </c>
      <c r="G37" t="s">
        <v>14</v>
      </c>
    </row>
    <row r="38" spans="1:7" x14ac:dyDescent="0.35">
      <c r="A38" t="s">
        <v>7</v>
      </c>
      <c r="B38">
        <v>2</v>
      </c>
      <c r="C38">
        <v>10</v>
      </c>
      <c r="D38">
        <v>4.9268650664813099E-3</v>
      </c>
      <c r="E38">
        <v>164.46306099127</v>
      </c>
      <c r="F38" t="s">
        <v>136</v>
      </c>
      <c r="G38" t="s">
        <v>15</v>
      </c>
    </row>
    <row r="39" spans="1:7" x14ac:dyDescent="0.35">
      <c r="A39" t="s">
        <v>7</v>
      </c>
      <c r="B39">
        <v>2</v>
      </c>
      <c r="C39">
        <v>11</v>
      </c>
      <c r="D39">
        <v>7.8096910936675699E-3</v>
      </c>
      <c r="E39">
        <v>260.69431277892397</v>
      </c>
      <c r="F39" t="s">
        <v>136</v>
      </c>
      <c r="G39" t="s">
        <v>16</v>
      </c>
    </row>
    <row r="40" spans="1:7" x14ac:dyDescent="0.35">
      <c r="A40" t="s">
        <v>7</v>
      </c>
      <c r="B40">
        <v>2</v>
      </c>
      <c r="C40">
        <v>12</v>
      </c>
      <c r="D40">
        <v>3.7711855914595402E-2</v>
      </c>
      <c r="E40">
        <v>1258.85470287613</v>
      </c>
      <c r="F40" t="s">
        <v>136</v>
      </c>
      <c r="G40" t="s">
        <v>17</v>
      </c>
    </row>
    <row r="41" spans="1:7" x14ac:dyDescent="0.35">
      <c r="A41" t="s">
        <v>7</v>
      </c>
      <c r="B41">
        <v>2</v>
      </c>
      <c r="C41">
        <v>13</v>
      </c>
      <c r="D41">
        <v>1.1273096744807099E-2</v>
      </c>
      <c r="E41">
        <v>376.305819721955</v>
      </c>
      <c r="F41" t="s">
        <v>136</v>
      </c>
      <c r="G41" t="s">
        <v>18</v>
      </c>
    </row>
    <row r="42" spans="1:7" x14ac:dyDescent="0.35">
      <c r="A42" t="s">
        <v>7</v>
      </c>
      <c r="B42">
        <v>2</v>
      </c>
      <c r="C42">
        <v>14</v>
      </c>
      <c r="D42">
        <v>3.8326901401058502E-2</v>
      </c>
      <c r="E42">
        <v>1279.3854586381899</v>
      </c>
      <c r="F42" t="s">
        <v>136</v>
      </c>
      <c r="G42" t="s">
        <v>19</v>
      </c>
    </row>
    <row r="43" spans="1:7" x14ac:dyDescent="0.35">
      <c r="A43" t="s">
        <v>7</v>
      </c>
      <c r="B43">
        <v>2</v>
      </c>
      <c r="C43">
        <v>15</v>
      </c>
      <c r="D43">
        <v>0.12805790536815601</v>
      </c>
      <c r="E43">
        <v>4274.6847776001096</v>
      </c>
      <c r="F43" t="s">
        <v>136</v>
      </c>
      <c r="G43" t="s">
        <v>20</v>
      </c>
    </row>
    <row r="44" spans="1:7" x14ac:dyDescent="0.35">
      <c r="A44" t="s">
        <v>7</v>
      </c>
      <c r="B44">
        <v>2</v>
      </c>
      <c r="C44">
        <v>16</v>
      </c>
      <c r="D44">
        <v>3.0847823403033499E-2</v>
      </c>
      <c r="E44">
        <v>1029.7272998800299</v>
      </c>
      <c r="F44" t="s">
        <v>136</v>
      </c>
      <c r="G44" t="s">
        <v>21</v>
      </c>
    </row>
    <row r="45" spans="1:7" x14ac:dyDescent="0.35">
      <c r="A45" t="s">
        <v>7</v>
      </c>
      <c r="B45">
        <v>2</v>
      </c>
      <c r="C45">
        <v>17</v>
      </c>
      <c r="D45">
        <v>8.6639081705347107E-2</v>
      </c>
      <c r="E45">
        <v>2892.0882521571698</v>
      </c>
      <c r="F45" t="s">
        <v>136</v>
      </c>
      <c r="G45" t="s">
        <v>22</v>
      </c>
    </row>
    <row r="46" spans="1:7" x14ac:dyDescent="0.35">
      <c r="A46" t="s">
        <v>7</v>
      </c>
      <c r="B46">
        <v>2</v>
      </c>
      <c r="C46">
        <v>18</v>
      </c>
      <c r="D46">
        <v>0.118686692156833</v>
      </c>
      <c r="E46">
        <v>3961.8654920829899</v>
      </c>
      <c r="F46" t="s">
        <v>136</v>
      </c>
      <c r="G46" t="s">
        <v>23</v>
      </c>
    </row>
    <row r="47" spans="1:7" x14ac:dyDescent="0.35">
      <c r="A47" t="s">
        <v>7</v>
      </c>
      <c r="B47">
        <v>2</v>
      </c>
      <c r="C47">
        <v>19</v>
      </c>
      <c r="D47">
        <v>6.5596427628551602E-3</v>
      </c>
      <c r="E47">
        <v>218.96660720989999</v>
      </c>
      <c r="F47" t="s">
        <v>136</v>
      </c>
      <c r="G47" t="s">
        <v>24</v>
      </c>
    </row>
    <row r="48" spans="1:7" x14ac:dyDescent="0.35">
      <c r="A48" t="s">
        <v>7</v>
      </c>
      <c r="B48">
        <v>2</v>
      </c>
      <c r="C48">
        <v>20</v>
      </c>
      <c r="D48">
        <v>2.18731411193205E-2</v>
      </c>
      <c r="E48">
        <v>730.14456321342402</v>
      </c>
      <c r="F48" t="s">
        <v>136</v>
      </c>
      <c r="G48" t="s">
        <v>25</v>
      </c>
    </row>
    <row r="49" spans="1:7" x14ac:dyDescent="0.35">
      <c r="A49" t="s">
        <v>7</v>
      </c>
      <c r="B49">
        <v>2</v>
      </c>
      <c r="C49">
        <v>21</v>
      </c>
      <c r="D49">
        <v>3.7881814512561097E-2</v>
      </c>
      <c r="E49">
        <v>1264.5280693852701</v>
      </c>
      <c r="F49" t="s">
        <v>136</v>
      </c>
      <c r="G49" t="s">
        <v>26</v>
      </c>
    </row>
    <row r="50" spans="1:7" x14ac:dyDescent="0.35">
      <c r="A50" t="s">
        <v>7</v>
      </c>
      <c r="B50">
        <v>2</v>
      </c>
      <c r="C50">
        <v>22</v>
      </c>
      <c r="D50">
        <v>1.1220511179682899E-2</v>
      </c>
      <c r="E50">
        <v>374.55046760908198</v>
      </c>
      <c r="F50" t="s">
        <v>136</v>
      </c>
      <c r="G50" t="s">
        <v>27</v>
      </c>
    </row>
    <row r="51" spans="1:7" x14ac:dyDescent="0.35">
      <c r="A51" t="s">
        <v>7</v>
      </c>
      <c r="B51">
        <v>2</v>
      </c>
      <c r="C51">
        <v>23</v>
      </c>
      <c r="D51">
        <v>8.1440198180555798E-2</v>
      </c>
      <c r="E51">
        <v>2718.5449773390301</v>
      </c>
      <c r="F51" t="s">
        <v>136</v>
      </c>
      <c r="G51" t="s">
        <v>28</v>
      </c>
    </row>
    <row r="52" spans="1:7" x14ac:dyDescent="0.35">
      <c r="A52" t="s">
        <v>7</v>
      </c>
      <c r="B52">
        <v>2</v>
      </c>
      <c r="C52">
        <v>24</v>
      </c>
      <c r="D52">
        <v>6.5534231635947598E-2</v>
      </c>
      <c r="E52">
        <v>2187.5899155193101</v>
      </c>
      <c r="F52" t="s">
        <v>136</v>
      </c>
      <c r="G52" t="s">
        <v>29</v>
      </c>
    </row>
    <row r="53" spans="1:7" x14ac:dyDescent="0.35">
      <c r="A53" t="s">
        <v>7</v>
      </c>
      <c r="B53">
        <v>2</v>
      </c>
      <c r="C53">
        <v>25</v>
      </c>
      <c r="D53">
        <v>1.2207776197664701E-2</v>
      </c>
      <c r="E53">
        <v>407.50623657696599</v>
      </c>
      <c r="F53" t="s">
        <v>136</v>
      </c>
      <c r="G53" t="s">
        <v>66</v>
      </c>
    </row>
    <row r="54" spans="1:7" x14ac:dyDescent="0.35">
      <c r="A54" t="s">
        <v>7</v>
      </c>
      <c r="B54">
        <v>2</v>
      </c>
      <c r="C54">
        <v>26</v>
      </c>
      <c r="D54">
        <v>3.2708104751458401E-3</v>
      </c>
      <c r="E54">
        <v>109.182511679577</v>
      </c>
      <c r="F54" t="s">
        <v>136</v>
      </c>
      <c r="G54" t="s">
        <v>30</v>
      </c>
    </row>
    <row r="55" spans="1:7" x14ac:dyDescent="0.35">
      <c r="A55" t="s">
        <v>7</v>
      </c>
      <c r="B55">
        <v>2</v>
      </c>
      <c r="C55">
        <v>27</v>
      </c>
      <c r="D55">
        <v>8.4778088426489193E-3</v>
      </c>
      <c r="E55">
        <v>282.99666703814898</v>
      </c>
      <c r="F55" t="s">
        <v>136</v>
      </c>
      <c r="G55" t="s">
        <v>31</v>
      </c>
    </row>
    <row r="56" spans="1:7" x14ac:dyDescent="0.35">
      <c r="A56" t="s">
        <v>7</v>
      </c>
      <c r="B56">
        <v>3</v>
      </c>
      <c r="C56">
        <v>1</v>
      </c>
      <c r="D56">
        <v>0.28423791078275701</v>
      </c>
      <c r="E56">
        <v>167448.138292958</v>
      </c>
      <c r="F56" t="s">
        <v>9</v>
      </c>
      <c r="G56" t="s">
        <v>8</v>
      </c>
    </row>
    <row r="57" spans="1:7" x14ac:dyDescent="0.35">
      <c r="A57" t="s">
        <v>7</v>
      </c>
      <c r="B57">
        <v>3</v>
      </c>
      <c r="C57">
        <v>2</v>
      </c>
      <c r="D57">
        <v>3.4432098117239099E-3</v>
      </c>
      <c r="E57">
        <v>2028.4383287839501</v>
      </c>
      <c r="F57" t="s">
        <v>9</v>
      </c>
      <c r="G57" t="s">
        <v>136</v>
      </c>
    </row>
    <row r="58" spans="1:7" x14ac:dyDescent="0.35">
      <c r="A58" t="s">
        <v>7</v>
      </c>
      <c r="B58">
        <v>3</v>
      </c>
      <c r="C58">
        <v>3</v>
      </c>
      <c r="D58">
        <v>0.26794293420564402</v>
      </c>
      <c r="E58">
        <v>157848.562065245</v>
      </c>
      <c r="F58" t="s">
        <v>9</v>
      </c>
      <c r="G58" t="s">
        <v>9</v>
      </c>
    </row>
    <row r="59" spans="1:7" x14ac:dyDescent="0.35">
      <c r="A59" t="s">
        <v>7</v>
      </c>
      <c r="B59">
        <v>3</v>
      </c>
      <c r="C59">
        <v>4</v>
      </c>
      <c r="D59">
        <v>1.88773158725911E-3</v>
      </c>
      <c r="E59">
        <v>1112.0864877343599</v>
      </c>
      <c r="F59" t="s">
        <v>9</v>
      </c>
      <c r="G59" t="s">
        <v>10</v>
      </c>
    </row>
    <row r="60" spans="1:7" x14ac:dyDescent="0.35">
      <c r="A60" t="s">
        <v>7</v>
      </c>
      <c r="B60">
        <v>3</v>
      </c>
      <c r="C60">
        <v>5</v>
      </c>
      <c r="D60">
        <v>2.1547517755567899E-2</v>
      </c>
      <c r="E60">
        <v>12693.9144854677</v>
      </c>
      <c r="F60" t="s">
        <v>9</v>
      </c>
      <c r="G60" t="s">
        <v>11</v>
      </c>
    </row>
    <row r="61" spans="1:7" x14ac:dyDescent="0.35">
      <c r="A61" t="s">
        <v>7</v>
      </c>
      <c r="B61">
        <v>3</v>
      </c>
      <c r="C61">
        <v>6</v>
      </c>
      <c r="D61">
        <v>1.8843068176113701E-2</v>
      </c>
      <c r="E61">
        <v>11100.689127387601</v>
      </c>
      <c r="F61" t="s">
        <v>9</v>
      </c>
      <c r="G61" t="s">
        <v>137</v>
      </c>
    </row>
    <row r="62" spans="1:7" x14ac:dyDescent="0.35">
      <c r="A62" t="s">
        <v>7</v>
      </c>
      <c r="B62">
        <v>3</v>
      </c>
      <c r="C62">
        <v>7</v>
      </c>
      <c r="D62">
        <v>2.84062358208808E-3</v>
      </c>
      <c r="E62">
        <v>1673.4471805742601</v>
      </c>
      <c r="F62" t="s">
        <v>9</v>
      </c>
      <c r="G62" t="s">
        <v>12</v>
      </c>
    </row>
    <row r="63" spans="1:7" x14ac:dyDescent="0.35">
      <c r="A63" t="s">
        <v>7</v>
      </c>
      <c r="B63">
        <v>3</v>
      </c>
      <c r="C63">
        <v>8</v>
      </c>
      <c r="D63">
        <v>2.3002142567567101E-2</v>
      </c>
      <c r="E63">
        <v>13550.8523091846</v>
      </c>
      <c r="F63" t="s">
        <v>9</v>
      </c>
      <c r="G63" t="s">
        <v>13</v>
      </c>
    </row>
    <row r="64" spans="1:7" x14ac:dyDescent="0.35">
      <c r="A64" t="s">
        <v>7</v>
      </c>
      <c r="B64">
        <v>3</v>
      </c>
      <c r="C64">
        <v>9</v>
      </c>
      <c r="D64">
        <v>1.1230610965371699E-2</v>
      </c>
      <c r="E64">
        <v>6616.0945697397801</v>
      </c>
      <c r="F64" t="s">
        <v>9</v>
      </c>
      <c r="G64" t="s">
        <v>14</v>
      </c>
    </row>
    <row r="65" spans="1:7" x14ac:dyDescent="0.35">
      <c r="A65" t="s">
        <v>7</v>
      </c>
      <c r="B65">
        <v>3</v>
      </c>
      <c r="C65">
        <v>10</v>
      </c>
      <c r="D65">
        <v>2.0446864186763102E-3</v>
      </c>
      <c r="E65">
        <v>1204.55055857037</v>
      </c>
      <c r="F65" t="s">
        <v>9</v>
      </c>
      <c r="G65" t="s">
        <v>15</v>
      </c>
    </row>
    <row r="66" spans="1:7" x14ac:dyDescent="0.35">
      <c r="A66" t="s">
        <v>7</v>
      </c>
      <c r="B66">
        <v>3</v>
      </c>
      <c r="C66">
        <v>11</v>
      </c>
      <c r="D66">
        <v>2.1663700780002698E-3</v>
      </c>
      <c r="E66">
        <v>1276.2359370561501</v>
      </c>
      <c r="F66" t="s">
        <v>9</v>
      </c>
      <c r="G66" t="s">
        <v>16</v>
      </c>
    </row>
    <row r="67" spans="1:7" x14ac:dyDescent="0.35">
      <c r="A67" t="s">
        <v>7</v>
      </c>
      <c r="B67">
        <v>3</v>
      </c>
      <c r="C67">
        <v>12</v>
      </c>
      <c r="D67">
        <v>5.9766074998394503E-3</v>
      </c>
      <c r="E67">
        <v>3520.8948602241098</v>
      </c>
      <c r="F67" t="s">
        <v>9</v>
      </c>
      <c r="G67" t="s">
        <v>17</v>
      </c>
    </row>
    <row r="68" spans="1:7" x14ac:dyDescent="0.35">
      <c r="A68" t="s">
        <v>7</v>
      </c>
      <c r="B68">
        <v>3</v>
      </c>
      <c r="C68">
        <v>13</v>
      </c>
      <c r="D68">
        <v>2.4571563569168102E-3</v>
      </c>
      <c r="E68">
        <v>1447.5418016103299</v>
      </c>
      <c r="F68" t="s">
        <v>9</v>
      </c>
      <c r="G68" t="s">
        <v>18</v>
      </c>
    </row>
    <row r="69" spans="1:7" x14ac:dyDescent="0.35">
      <c r="A69" t="s">
        <v>7</v>
      </c>
      <c r="B69">
        <v>3</v>
      </c>
      <c r="C69">
        <v>14</v>
      </c>
      <c r="D69">
        <v>6.3545779322452299E-3</v>
      </c>
      <c r="E69">
        <v>3743.5620092396598</v>
      </c>
      <c r="F69" t="s">
        <v>9</v>
      </c>
      <c r="G69" t="s">
        <v>19</v>
      </c>
    </row>
    <row r="70" spans="1:7" x14ac:dyDescent="0.35">
      <c r="A70" t="s">
        <v>7</v>
      </c>
      <c r="B70">
        <v>3</v>
      </c>
      <c r="C70">
        <v>15</v>
      </c>
      <c r="D70">
        <v>2.9848887872169001E-2</v>
      </c>
      <c r="E70">
        <v>17584.356325114</v>
      </c>
      <c r="F70" t="s">
        <v>9</v>
      </c>
      <c r="G70" t="s">
        <v>20</v>
      </c>
    </row>
    <row r="71" spans="1:7" x14ac:dyDescent="0.35">
      <c r="A71" t="s">
        <v>7</v>
      </c>
      <c r="B71">
        <v>3</v>
      </c>
      <c r="C71">
        <v>16</v>
      </c>
      <c r="D71">
        <v>6.4829902418442002E-3</v>
      </c>
      <c r="E71">
        <v>3819.2113204699299</v>
      </c>
      <c r="F71" t="s">
        <v>9</v>
      </c>
      <c r="G71" t="s">
        <v>21</v>
      </c>
    </row>
    <row r="72" spans="1:7" x14ac:dyDescent="0.35">
      <c r="A72" t="s">
        <v>7</v>
      </c>
      <c r="B72">
        <v>3</v>
      </c>
      <c r="C72">
        <v>17</v>
      </c>
      <c r="D72">
        <v>0.118080842630336</v>
      </c>
      <c r="E72">
        <v>69562.913729779495</v>
      </c>
      <c r="F72" t="s">
        <v>9</v>
      </c>
      <c r="G72" t="s">
        <v>22</v>
      </c>
    </row>
    <row r="73" spans="1:7" x14ac:dyDescent="0.35">
      <c r="A73" t="s">
        <v>7</v>
      </c>
      <c r="B73">
        <v>3</v>
      </c>
      <c r="C73">
        <v>18</v>
      </c>
      <c r="D73">
        <v>5.4386508102550399E-2</v>
      </c>
      <c r="E73">
        <v>32039.777892215701</v>
      </c>
      <c r="F73" t="s">
        <v>9</v>
      </c>
      <c r="G73" t="s">
        <v>23</v>
      </c>
    </row>
    <row r="74" spans="1:7" x14ac:dyDescent="0.35">
      <c r="A74" t="s">
        <v>7</v>
      </c>
      <c r="B74">
        <v>3</v>
      </c>
      <c r="C74">
        <v>19</v>
      </c>
      <c r="D74">
        <v>2.58838156517688E-3</v>
      </c>
      <c r="E74">
        <v>1524.8482269205299</v>
      </c>
      <c r="F74" t="s">
        <v>9</v>
      </c>
      <c r="G74" t="s">
        <v>24</v>
      </c>
    </row>
    <row r="75" spans="1:7" x14ac:dyDescent="0.35">
      <c r="A75" t="s">
        <v>7</v>
      </c>
      <c r="B75">
        <v>3</v>
      </c>
      <c r="C75">
        <v>20</v>
      </c>
      <c r="D75">
        <v>1.3292193811318E-2</v>
      </c>
      <c r="E75">
        <v>7830.5990267270399</v>
      </c>
      <c r="F75" t="s">
        <v>9</v>
      </c>
      <c r="G75" t="s">
        <v>25</v>
      </c>
    </row>
    <row r="76" spans="1:7" x14ac:dyDescent="0.35">
      <c r="A76" t="s">
        <v>7</v>
      </c>
      <c r="B76">
        <v>3</v>
      </c>
      <c r="C76">
        <v>21</v>
      </c>
      <c r="D76">
        <v>1.8305414362550801E-2</v>
      </c>
      <c r="E76">
        <v>10783.9504844695</v>
      </c>
      <c r="F76" t="s">
        <v>9</v>
      </c>
      <c r="G76" t="s">
        <v>26</v>
      </c>
    </row>
    <row r="77" spans="1:7" x14ac:dyDescent="0.35">
      <c r="A77" t="s">
        <v>7</v>
      </c>
      <c r="B77">
        <v>3</v>
      </c>
      <c r="C77">
        <v>22</v>
      </c>
      <c r="D77">
        <v>1.03020188863991E-2</v>
      </c>
      <c r="E77">
        <v>6069.0492638221403</v>
      </c>
      <c r="F77" t="s">
        <v>9</v>
      </c>
      <c r="G77" t="s">
        <v>27</v>
      </c>
    </row>
    <row r="78" spans="1:7" x14ac:dyDescent="0.35">
      <c r="A78" t="s">
        <v>7</v>
      </c>
      <c r="B78">
        <v>3</v>
      </c>
      <c r="C78">
        <v>23</v>
      </c>
      <c r="D78">
        <v>5.0225924716426597E-2</v>
      </c>
      <c r="E78">
        <v>29588.725742625698</v>
      </c>
      <c r="F78" t="s">
        <v>9</v>
      </c>
      <c r="G78" t="s">
        <v>28</v>
      </c>
    </row>
    <row r="79" spans="1:7" x14ac:dyDescent="0.35">
      <c r="A79" t="s">
        <v>7</v>
      </c>
      <c r="B79">
        <v>3</v>
      </c>
      <c r="C79">
        <v>24</v>
      </c>
      <c r="D79">
        <v>2.8756732069091701E-2</v>
      </c>
      <c r="E79">
        <v>16940.953566321201</v>
      </c>
      <c r="F79" t="s">
        <v>9</v>
      </c>
      <c r="G79" t="s">
        <v>29</v>
      </c>
    </row>
    <row r="80" spans="1:7" x14ac:dyDescent="0.35">
      <c r="A80" t="s">
        <v>7</v>
      </c>
      <c r="B80">
        <v>3</v>
      </c>
      <c r="C80">
        <v>25</v>
      </c>
      <c r="D80">
        <v>4.8226075679563404E-3</v>
      </c>
      <c r="E80">
        <v>2841.0589451208698</v>
      </c>
      <c r="F80" t="s">
        <v>9</v>
      </c>
      <c r="G80" t="s">
        <v>66</v>
      </c>
    </row>
    <row r="81" spans="1:7" x14ac:dyDescent="0.35">
      <c r="A81" t="s">
        <v>7</v>
      </c>
      <c r="B81">
        <v>3</v>
      </c>
      <c r="C81">
        <v>26</v>
      </c>
      <c r="D81">
        <v>1.77190794647628E-3</v>
      </c>
      <c r="E81">
        <v>1043.8533200827001</v>
      </c>
      <c r="F81" t="s">
        <v>9</v>
      </c>
      <c r="G81" t="s">
        <v>30</v>
      </c>
    </row>
    <row r="82" spans="1:7" x14ac:dyDescent="0.35">
      <c r="A82" t="s">
        <v>7</v>
      </c>
      <c r="B82">
        <v>3</v>
      </c>
      <c r="C82">
        <v>27</v>
      </c>
      <c r="D82">
        <v>7.1604425079321099E-3</v>
      </c>
      <c r="E82">
        <v>4218.3069950278104</v>
      </c>
      <c r="F82" t="s">
        <v>9</v>
      </c>
      <c r="G82" t="s">
        <v>31</v>
      </c>
    </row>
    <row r="83" spans="1:7" x14ac:dyDescent="0.35">
      <c r="A83" t="s">
        <v>7</v>
      </c>
      <c r="B83">
        <v>4</v>
      </c>
      <c r="C83">
        <v>1</v>
      </c>
      <c r="D83">
        <v>1.67898570835554E-2</v>
      </c>
      <c r="E83">
        <v>1732.705405569</v>
      </c>
      <c r="F83" t="s">
        <v>10</v>
      </c>
      <c r="G83" t="s">
        <v>8</v>
      </c>
    </row>
    <row r="84" spans="1:7" x14ac:dyDescent="0.35">
      <c r="A84" t="s">
        <v>7</v>
      </c>
      <c r="B84">
        <v>4</v>
      </c>
      <c r="C84">
        <v>2</v>
      </c>
      <c r="D84">
        <v>2.4785116859725501E-3</v>
      </c>
      <c r="E84">
        <v>255.78124784973801</v>
      </c>
      <c r="F84" t="s">
        <v>10</v>
      </c>
      <c r="G84" t="s">
        <v>136</v>
      </c>
    </row>
    <row r="85" spans="1:7" x14ac:dyDescent="0.35">
      <c r="A85" t="s">
        <v>7</v>
      </c>
      <c r="B85">
        <v>4</v>
      </c>
      <c r="C85">
        <v>3</v>
      </c>
      <c r="D85">
        <v>2.1399373550672101E-2</v>
      </c>
      <c r="E85">
        <v>2208.40535107092</v>
      </c>
      <c r="F85" t="s">
        <v>10</v>
      </c>
      <c r="G85" t="s">
        <v>9</v>
      </c>
    </row>
    <row r="86" spans="1:7" x14ac:dyDescent="0.35">
      <c r="A86" t="s">
        <v>7</v>
      </c>
      <c r="B86">
        <v>4</v>
      </c>
      <c r="C86">
        <v>4</v>
      </c>
      <c r="D86">
        <v>0.40106904372737401</v>
      </c>
      <c r="E86">
        <v>41390.137903761701</v>
      </c>
      <c r="F86" t="s">
        <v>10</v>
      </c>
      <c r="G86" t="s">
        <v>10</v>
      </c>
    </row>
    <row r="87" spans="1:7" x14ac:dyDescent="0.35">
      <c r="A87" t="s">
        <v>7</v>
      </c>
      <c r="B87">
        <v>4</v>
      </c>
      <c r="C87">
        <v>5</v>
      </c>
      <c r="D87">
        <v>1.37599909580737E-2</v>
      </c>
      <c r="E87">
        <v>1420.0246371951901</v>
      </c>
      <c r="F87" t="s">
        <v>10</v>
      </c>
      <c r="G87" t="s">
        <v>11</v>
      </c>
    </row>
    <row r="88" spans="1:7" x14ac:dyDescent="0.35">
      <c r="A88" t="s">
        <v>7</v>
      </c>
      <c r="B88">
        <v>4</v>
      </c>
      <c r="C88">
        <v>6</v>
      </c>
      <c r="D88">
        <v>6.8975457694762904E-2</v>
      </c>
      <c r="E88">
        <v>7118.2350037015904</v>
      </c>
      <c r="F88" t="s">
        <v>10</v>
      </c>
      <c r="G88" t="s">
        <v>137</v>
      </c>
    </row>
    <row r="89" spans="1:7" x14ac:dyDescent="0.35">
      <c r="A89" t="s">
        <v>7</v>
      </c>
      <c r="B89">
        <v>4</v>
      </c>
      <c r="C89">
        <v>7</v>
      </c>
      <c r="D89">
        <v>2.8233370886147501E-3</v>
      </c>
      <c r="E89">
        <v>291.36706827466799</v>
      </c>
      <c r="F89" t="s">
        <v>10</v>
      </c>
      <c r="G89" t="s">
        <v>12</v>
      </c>
    </row>
    <row r="90" spans="1:7" x14ac:dyDescent="0.35">
      <c r="A90" t="s">
        <v>7</v>
      </c>
      <c r="B90">
        <v>4</v>
      </c>
      <c r="C90">
        <v>8</v>
      </c>
      <c r="D90">
        <v>3.07410155516455E-2</v>
      </c>
      <c r="E90">
        <v>3172.4584404703801</v>
      </c>
      <c r="F90" t="s">
        <v>10</v>
      </c>
      <c r="G90" t="s">
        <v>13</v>
      </c>
    </row>
    <row r="91" spans="1:7" x14ac:dyDescent="0.35">
      <c r="A91" t="s">
        <v>7</v>
      </c>
      <c r="B91">
        <v>4</v>
      </c>
      <c r="C91">
        <v>9</v>
      </c>
      <c r="D91">
        <v>1.07233977143153E-2</v>
      </c>
      <c r="E91">
        <v>1106.6496333586299</v>
      </c>
      <c r="F91" t="s">
        <v>10</v>
      </c>
      <c r="G91" t="s">
        <v>14</v>
      </c>
    </row>
    <row r="92" spans="1:7" x14ac:dyDescent="0.35">
      <c r="A92" t="s">
        <v>7</v>
      </c>
      <c r="B92">
        <v>4</v>
      </c>
      <c r="C92">
        <v>10</v>
      </c>
      <c r="D92">
        <v>2.0379287906676E-3</v>
      </c>
      <c r="E92">
        <v>210.31329892694299</v>
      </c>
      <c r="F92" t="s">
        <v>10</v>
      </c>
      <c r="G92" t="s">
        <v>15</v>
      </c>
    </row>
    <row r="93" spans="1:7" x14ac:dyDescent="0.35">
      <c r="A93" t="s">
        <v>7</v>
      </c>
      <c r="B93">
        <v>4</v>
      </c>
      <c r="C93">
        <v>11</v>
      </c>
      <c r="D93">
        <v>2.4098545667961099E-3</v>
      </c>
      <c r="E93">
        <v>248.69586523237601</v>
      </c>
      <c r="F93" t="s">
        <v>10</v>
      </c>
      <c r="G93" t="s">
        <v>16</v>
      </c>
    </row>
    <row r="94" spans="1:7" x14ac:dyDescent="0.35">
      <c r="A94" t="s">
        <v>7</v>
      </c>
      <c r="B94">
        <v>4</v>
      </c>
      <c r="C94">
        <v>12</v>
      </c>
      <c r="D94">
        <v>6.72525270602394E-3</v>
      </c>
      <c r="E94">
        <v>694.042936729845</v>
      </c>
      <c r="F94" t="s">
        <v>10</v>
      </c>
      <c r="G94" t="s">
        <v>17</v>
      </c>
    </row>
    <row r="95" spans="1:7" x14ac:dyDescent="0.35">
      <c r="A95" t="s">
        <v>7</v>
      </c>
      <c r="B95">
        <v>4</v>
      </c>
      <c r="C95">
        <v>13</v>
      </c>
      <c r="D95">
        <v>4.0887208064960901E-3</v>
      </c>
      <c r="E95">
        <v>421.95407667984603</v>
      </c>
      <c r="F95" t="s">
        <v>10</v>
      </c>
      <c r="G95" t="s">
        <v>18</v>
      </c>
    </row>
    <row r="96" spans="1:7" x14ac:dyDescent="0.35">
      <c r="A96" t="s">
        <v>7</v>
      </c>
      <c r="B96">
        <v>4</v>
      </c>
      <c r="C96">
        <v>14</v>
      </c>
      <c r="D96">
        <v>8.7475552547603905E-3</v>
      </c>
      <c r="E96">
        <v>902.74361479122103</v>
      </c>
      <c r="F96" t="s">
        <v>10</v>
      </c>
      <c r="G96" t="s">
        <v>19</v>
      </c>
    </row>
    <row r="97" spans="1:7" x14ac:dyDescent="0.35">
      <c r="A97" t="s">
        <v>7</v>
      </c>
      <c r="B97">
        <v>4</v>
      </c>
      <c r="C97">
        <v>15</v>
      </c>
      <c r="D97">
        <v>3.4448677871988499E-2</v>
      </c>
      <c r="E97">
        <v>3555.0874594377301</v>
      </c>
      <c r="F97" t="s">
        <v>10</v>
      </c>
      <c r="G97" t="s">
        <v>20</v>
      </c>
    </row>
    <row r="98" spans="1:7" x14ac:dyDescent="0.35">
      <c r="A98" t="s">
        <v>7</v>
      </c>
      <c r="B98">
        <v>4</v>
      </c>
      <c r="C98">
        <v>16</v>
      </c>
      <c r="D98">
        <v>9.1724253598887504E-3</v>
      </c>
      <c r="E98">
        <v>946.59001110996098</v>
      </c>
      <c r="F98" t="s">
        <v>10</v>
      </c>
      <c r="G98" t="s">
        <v>21</v>
      </c>
    </row>
    <row r="99" spans="1:7" x14ac:dyDescent="0.35">
      <c r="A99" t="s">
        <v>7</v>
      </c>
      <c r="B99">
        <v>4</v>
      </c>
      <c r="C99">
        <v>17</v>
      </c>
      <c r="D99">
        <v>0.14309420474012799</v>
      </c>
      <c r="E99">
        <v>14767.255065063</v>
      </c>
      <c r="F99" t="s">
        <v>10</v>
      </c>
      <c r="G99" t="s">
        <v>22</v>
      </c>
    </row>
    <row r="100" spans="1:7" x14ac:dyDescent="0.35">
      <c r="A100" t="s">
        <v>7</v>
      </c>
      <c r="B100">
        <v>4</v>
      </c>
      <c r="C100">
        <v>18</v>
      </c>
      <c r="D100">
        <v>6.0013266355225699E-2</v>
      </c>
      <c r="E100">
        <v>6193.3410452551398</v>
      </c>
      <c r="F100" t="s">
        <v>10</v>
      </c>
      <c r="G100" t="s">
        <v>23</v>
      </c>
    </row>
    <row r="101" spans="1:7" x14ac:dyDescent="0.35">
      <c r="A101" t="s">
        <v>7</v>
      </c>
      <c r="B101">
        <v>4</v>
      </c>
      <c r="C101">
        <v>19</v>
      </c>
      <c r="D101">
        <v>4.5320467871945097E-3</v>
      </c>
      <c r="E101">
        <v>467.705110733477</v>
      </c>
      <c r="F101" t="s">
        <v>10</v>
      </c>
      <c r="G101" t="s">
        <v>24</v>
      </c>
    </row>
    <row r="102" spans="1:7" x14ac:dyDescent="0.35">
      <c r="A102" t="s">
        <v>7</v>
      </c>
      <c r="B102">
        <v>4</v>
      </c>
      <c r="C102">
        <v>20</v>
      </c>
      <c r="D102">
        <v>1.59607614922006E-2</v>
      </c>
      <c r="E102">
        <v>1647.14312795551</v>
      </c>
      <c r="F102" t="s">
        <v>10</v>
      </c>
      <c r="G102" t="s">
        <v>25</v>
      </c>
    </row>
    <row r="103" spans="1:7" x14ac:dyDescent="0.35">
      <c r="A103" t="s">
        <v>7</v>
      </c>
      <c r="B103">
        <v>4</v>
      </c>
      <c r="C103">
        <v>21</v>
      </c>
      <c r="D103">
        <v>3.0140526368861002E-2</v>
      </c>
      <c r="E103">
        <v>3110.4882373996502</v>
      </c>
      <c r="F103" t="s">
        <v>10</v>
      </c>
      <c r="G103" t="s">
        <v>26</v>
      </c>
    </row>
    <row r="104" spans="1:7" x14ac:dyDescent="0.35">
      <c r="A104" t="s">
        <v>7</v>
      </c>
      <c r="B104">
        <v>4</v>
      </c>
      <c r="C104">
        <v>22</v>
      </c>
      <c r="D104">
        <v>2.0525647437589001E-2</v>
      </c>
      <c r="E104">
        <v>2118.2372244697299</v>
      </c>
      <c r="F104" t="s">
        <v>10</v>
      </c>
      <c r="G104" t="s">
        <v>27</v>
      </c>
    </row>
    <row r="105" spans="1:7" x14ac:dyDescent="0.35">
      <c r="A105" t="s">
        <v>7</v>
      </c>
      <c r="B105">
        <v>4</v>
      </c>
      <c r="C105">
        <v>23</v>
      </c>
      <c r="D105">
        <v>4.8035278179602403E-2</v>
      </c>
      <c r="E105">
        <v>4957.2182625263104</v>
      </c>
      <c r="F105" t="s">
        <v>10</v>
      </c>
      <c r="G105" t="s">
        <v>28</v>
      </c>
    </row>
    <row r="106" spans="1:7" x14ac:dyDescent="0.35">
      <c r="A106" t="s">
        <v>7</v>
      </c>
      <c r="B106">
        <v>4</v>
      </c>
      <c r="C106">
        <v>24</v>
      </c>
      <c r="D106">
        <v>2.80911254554044E-2</v>
      </c>
      <c r="E106">
        <v>2898.9910207614998</v>
      </c>
      <c r="F106" t="s">
        <v>10</v>
      </c>
      <c r="G106" t="s">
        <v>29</v>
      </c>
    </row>
    <row r="107" spans="1:7" x14ac:dyDescent="0.35">
      <c r="A107" t="s">
        <v>7</v>
      </c>
      <c r="B107">
        <v>4</v>
      </c>
      <c r="C107">
        <v>25</v>
      </c>
      <c r="D107">
        <v>3.4887135176679802E-3</v>
      </c>
      <c r="E107">
        <v>360.03360484024199</v>
      </c>
      <c r="F107" t="s">
        <v>10</v>
      </c>
      <c r="G107" t="s">
        <v>66</v>
      </c>
    </row>
    <row r="108" spans="1:7" x14ac:dyDescent="0.35">
      <c r="A108" t="s">
        <v>7</v>
      </c>
      <c r="B108">
        <v>4</v>
      </c>
      <c r="C108">
        <v>26</v>
      </c>
      <c r="D108">
        <v>1.4465273792764099E-3</v>
      </c>
      <c r="E108">
        <v>149.28094961753101</v>
      </c>
      <c r="F108" t="s">
        <v>10</v>
      </c>
      <c r="G108" t="s">
        <v>30</v>
      </c>
    </row>
    <row r="109" spans="1:7" x14ac:dyDescent="0.35">
      <c r="A109" t="s">
        <v>7</v>
      </c>
      <c r="B109">
        <v>4</v>
      </c>
      <c r="C109">
        <v>27</v>
      </c>
      <c r="D109">
        <v>8.2815018752402103E-3</v>
      </c>
      <c r="E109">
        <v>854.64712379909395</v>
      </c>
      <c r="F109" t="s">
        <v>10</v>
      </c>
      <c r="G109" t="s">
        <v>31</v>
      </c>
    </row>
    <row r="110" spans="1:7" x14ac:dyDescent="0.35">
      <c r="A110" t="s">
        <v>7</v>
      </c>
      <c r="B110">
        <v>5</v>
      </c>
      <c r="C110">
        <v>1</v>
      </c>
      <c r="D110">
        <v>7.2780370204180503E-2</v>
      </c>
      <c r="E110">
        <v>14008.511093636</v>
      </c>
      <c r="F110" t="s">
        <v>11</v>
      </c>
      <c r="G110" t="s">
        <v>8</v>
      </c>
    </row>
    <row r="111" spans="1:7" x14ac:dyDescent="0.35">
      <c r="A111" t="s">
        <v>7</v>
      </c>
      <c r="B111">
        <v>5</v>
      </c>
      <c r="C111">
        <v>2</v>
      </c>
      <c r="D111">
        <v>4.9365910432977002E-3</v>
      </c>
      <c r="E111">
        <v>950.17777734260801</v>
      </c>
      <c r="F111" t="s">
        <v>11</v>
      </c>
      <c r="G111" t="s">
        <v>136</v>
      </c>
    </row>
    <row r="112" spans="1:7" x14ac:dyDescent="0.35">
      <c r="A112" t="s">
        <v>7</v>
      </c>
      <c r="B112">
        <v>5</v>
      </c>
      <c r="C112">
        <v>3</v>
      </c>
      <c r="D112">
        <v>7.0300451573063897E-3</v>
      </c>
      <c r="E112">
        <v>1353.1185029508399</v>
      </c>
      <c r="F112" t="s">
        <v>11</v>
      </c>
      <c r="G112" t="s">
        <v>9</v>
      </c>
    </row>
    <row r="113" spans="1:7" x14ac:dyDescent="0.35">
      <c r="A113" t="s">
        <v>7</v>
      </c>
      <c r="B113">
        <v>5</v>
      </c>
      <c r="C113">
        <v>4</v>
      </c>
      <c r="D113">
        <v>8.9290660158481694E-3</v>
      </c>
      <c r="E113">
        <v>1718.63539561431</v>
      </c>
      <c r="F113" t="s">
        <v>11</v>
      </c>
      <c r="G113" t="s">
        <v>10</v>
      </c>
    </row>
    <row r="114" spans="1:7" x14ac:dyDescent="0.35">
      <c r="A114" t="s">
        <v>7</v>
      </c>
      <c r="B114">
        <v>5</v>
      </c>
      <c r="C114">
        <v>5</v>
      </c>
      <c r="D114">
        <v>0.34132791616682101</v>
      </c>
      <c r="E114">
        <v>65697.6034441214</v>
      </c>
      <c r="F114" t="s">
        <v>11</v>
      </c>
      <c r="G114" t="s">
        <v>11</v>
      </c>
    </row>
    <row r="115" spans="1:7" x14ac:dyDescent="0.35">
      <c r="A115" t="s">
        <v>7</v>
      </c>
      <c r="B115">
        <v>5</v>
      </c>
      <c r="C115">
        <v>6</v>
      </c>
      <c r="D115">
        <v>6.8373511873022097E-2</v>
      </c>
      <c r="E115">
        <v>13160.2944158845</v>
      </c>
      <c r="F115" t="s">
        <v>11</v>
      </c>
      <c r="G115" t="s">
        <v>137</v>
      </c>
    </row>
    <row r="116" spans="1:7" x14ac:dyDescent="0.35">
      <c r="A116" t="s">
        <v>7</v>
      </c>
      <c r="B116">
        <v>5</v>
      </c>
      <c r="C116">
        <v>7</v>
      </c>
      <c r="D116">
        <v>2.2797726422845001E-3</v>
      </c>
      <c r="E116">
        <v>438.80266424608101</v>
      </c>
      <c r="F116" t="s">
        <v>11</v>
      </c>
      <c r="G116" t="s">
        <v>12</v>
      </c>
    </row>
    <row r="117" spans="1:7" x14ac:dyDescent="0.35">
      <c r="A117" t="s">
        <v>7</v>
      </c>
      <c r="B117">
        <v>5</v>
      </c>
      <c r="C117">
        <v>8</v>
      </c>
      <c r="D117">
        <v>2.7552398923417602E-2</v>
      </c>
      <c r="E117">
        <v>5303.1893749945903</v>
      </c>
      <c r="F117" t="s">
        <v>11</v>
      </c>
      <c r="G117" t="s">
        <v>13</v>
      </c>
    </row>
    <row r="118" spans="1:7" x14ac:dyDescent="0.35">
      <c r="A118" t="s">
        <v>7</v>
      </c>
      <c r="B118">
        <v>5</v>
      </c>
      <c r="C118">
        <v>9</v>
      </c>
      <c r="D118">
        <v>1.78817181137646E-2</v>
      </c>
      <c r="E118">
        <v>3441.81055780829</v>
      </c>
      <c r="F118" t="s">
        <v>11</v>
      </c>
      <c r="G118" t="s">
        <v>14</v>
      </c>
    </row>
    <row r="119" spans="1:7" x14ac:dyDescent="0.35">
      <c r="A119" t="s">
        <v>7</v>
      </c>
      <c r="B119">
        <v>5</v>
      </c>
      <c r="C119">
        <v>10</v>
      </c>
      <c r="D119">
        <v>4.5281017959316796E-3</v>
      </c>
      <c r="E119">
        <v>871.55319577886496</v>
      </c>
      <c r="F119" t="s">
        <v>11</v>
      </c>
      <c r="G119" t="s">
        <v>15</v>
      </c>
    </row>
    <row r="120" spans="1:7" x14ac:dyDescent="0.35">
      <c r="A120" t="s">
        <v>7</v>
      </c>
      <c r="B120">
        <v>5</v>
      </c>
      <c r="C120">
        <v>11</v>
      </c>
      <c r="D120">
        <v>3.6913273371559901E-3</v>
      </c>
      <c r="E120">
        <v>710.49377473242998</v>
      </c>
      <c r="F120" t="s">
        <v>11</v>
      </c>
      <c r="G120" t="s">
        <v>16</v>
      </c>
    </row>
    <row r="121" spans="1:7" x14ac:dyDescent="0.35">
      <c r="A121" t="s">
        <v>7</v>
      </c>
      <c r="B121">
        <v>5</v>
      </c>
      <c r="C121">
        <v>12</v>
      </c>
      <c r="D121">
        <v>1.08510733660813E-2</v>
      </c>
      <c r="E121">
        <v>2088.57664779888</v>
      </c>
      <c r="F121" t="s">
        <v>11</v>
      </c>
      <c r="G121" t="s">
        <v>17</v>
      </c>
    </row>
    <row r="122" spans="1:7" x14ac:dyDescent="0.35">
      <c r="A122" t="s">
        <v>7</v>
      </c>
      <c r="B122">
        <v>5</v>
      </c>
      <c r="C122">
        <v>13</v>
      </c>
      <c r="D122">
        <v>4.1656597261284199E-3</v>
      </c>
      <c r="E122">
        <v>801.79161389359194</v>
      </c>
      <c r="F122" t="s">
        <v>11</v>
      </c>
      <c r="G122" t="s">
        <v>18</v>
      </c>
    </row>
    <row r="123" spans="1:7" x14ac:dyDescent="0.35">
      <c r="A123" t="s">
        <v>7</v>
      </c>
      <c r="B123">
        <v>5</v>
      </c>
      <c r="C123">
        <v>14</v>
      </c>
      <c r="D123">
        <v>1.6548124289407402E-2</v>
      </c>
      <c r="E123">
        <v>3185.1250829954902</v>
      </c>
      <c r="F123" t="s">
        <v>11</v>
      </c>
      <c r="G123" t="s">
        <v>19</v>
      </c>
    </row>
    <row r="124" spans="1:7" x14ac:dyDescent="0.35">
      <c r="A124" t="s">
        <v>7</v>
      </c>
      <c r="B124">
        <v>5</v>
      </c>
      <c r="C124">
        <v>15</v>
      </c>
      <c r="D124">
        <v>8.4029214840450298E-2</v>
      </c>
      <c r="E124">
        <v>16173.6493642397</v>
      </c>
      <c r="F124" t="s">
        <v>11</v>
      </c>
      <c r="G124" t="s">
        <v>20</v>
      </c>
    </row>
    <row r="125" spans="1:7" x14ac:dyDescent="0.35">
      <c r="A125" t="s">
        <v>7</v>
      </c>
      <c r="B125">
        <v>5</v>
      </c>
      <c r="C125">
        <v>16</v>
      </c>
      <c r="D125">
        <v>1.1050341515347799E-2</v>
      </c>
      <c r="E125">
        <v>2126.9310841912402</v>
      </c>
      <c r="F125" t="s">
        <v>11</v>
      </c>
      <c r="G125" t="s">
        <v>21</v>
      </c>
    </row>
    <row r="126" spans="1:7" x14ac:dyDescent="0.35">
      <c r="A126" t="s">
        <v>7</v>
      </c>
      <c r="B126">
        <v>5</v>
      </c>
      <c r="C126">
        <v>17</v>
      </c>
      <c r="D126">
        <v>9.2264638008666702E-2</v>
      </c>
      <c r="E126">
        <v>17758.7748106904</v>
      </c>
      <c r="F126" t="s">
        <v>11</v>
      </c>
      <c r="G126" t="s">
        <v>22</v>
      </c>
    </row>
    <row r="127" spans="1:7" x14ac:dyDescent="0.35">
      <c r="A127" t="s">
        <v>7</v>
      </c>
      <c r="B127">
        <v>5</v>
      </c>
      <c r="C127">
        <v>18</v>
      </c>
      <c r="D127">
        <v>7.2850605623668602E-2</v>
      </c>
      <c r="E127">
        <v>14022.0297615173</v>
      </c>
      <c r="F127" t="s">
        <v>11</v>
      </c>
      <c r="G127" t="s">
        <v>23</v>
      </c>
    </row>
    <row r="128" spans="1:7" x14ac:dyDescent="0.35">
      <c r="A128" t="s">
        <v>7</v>
      </c>
      <c r="B128">
        <v>5</v>
      </c>
      <c r="C128">
        <v>19</v>
      </c>
      <c r="D128">
        <v>2.6027662791070199E-3</v>
      </c>
      <c r="E128">
        <v>500.97134972966001</v>
      </c>
      <c r="F128" t="s">
        <v>11</v>
      </c>
      <c r="G128" t="s">
        <v>24</v>
      </c>
    </row>
    <row r="129" spans="1:7" x14ac:dyDescent="0.35">
      <c r="A129" t="s">
        <v>7</v>
      </c>
      <c r="B129">
        <v>5</v>
      </c>
      <c r="C129">
        <v>20</v>
      </c>
      <c r="D129">
        <v>1.7731049616203799E-2</v>
      </c>
      <c r="E129">
        <v>3412.8104123896901</v>
      </c>
      <c r="F129" t="s">
        <v>11</v>
      </c>
      <c r="G129" t="s">
        <v>25</v>
      </c>
    </row>
    <row r="130" spans="1:7" x14ac:dyDescent="0.35">
      <c r="A130" t="s">
        <v>7</v>
      </c>
      <c r="B130">
        <v>5</v>
      </c>
      <c r="C130">
        <v>21</v>
      </c>
      <c r="D130">
        <v>2.23982794627549E-2</v>
      </c>
      <c r="E130">
        <v>4311.1424887248104</v>
      </c>
      <c r="F130" t="s">
        <v>11</v>
      </c>
      <c r="G130" t="s">
        <v>26</v>
      </c>
    </row>
    <row r="131" spans="1:7" x14ac:dyDescent="0.35">
      <c r="A131" t="s">
        <v>7</v>
      </c>
      <c r="B131">
        <v>5</v>
      </c>
      <c r="C131">
        <v>22</v>
      </c>
      <c r="D131">
        <v>1.59627792919852E-2</v>
      </c>
      <c r="E131">
        <v>3072.4599252477401</v>
      </c>
      <c r="F131" t="s">
        <v>11</v>
      </c>
      <c r="G131" t="s">
        <v>27</v>
      </c>
    </row>
    <row r="132" spans="1:7" x14ac:dyDescent="0.35">
      <c r="A132" t="s">
        <v>7</v>
      </c>
      <c r="B132">
        <v>5</v>
      </c>
      <c r="C132">
        <v>23</v>
      </c>
      <c r="D132">
        <v>3.9663264635128398E-2</v>
      </c>
      <c r="E132">
        <v>7634.2464471155599</v>
      </c>
      <c r="F132" t="s">
        <v>11</v>
      </c>
      <c r="G132" t="s">
        <v>28</v>
      </c>
    </row>
    <row r="133" spans="1:7" x14ac:dyDescent="0.35">
      <c r="A133" t="s">
        <v>7</v>
      </c>
      <c r="B133">
        <v>5</v>
      </c>
      <c r="C133">
        <v>24</v>
      </c>
      <c r="D133">
        <v>3.4971721456911999E-2</v>
      </c>
      <c r="E133">
        <v>6731.2346257420204</v>
      </c>
      <c r="F133" t="s">
        <v>11</v>
      </c>
      <c r="G133" t="s">
        <v>29</v>
      </c>
    </row>
    <row r="134" spans="1:7" x14ac:dyDescent="0.35">
      <c r="A134" t="s">
        <v>7</v>
      </c>
      <c r="B134">
        <v>5</v>
      </c>
      <c r="C134">
        <v>25</v>
      </c>
      <c r="D134">
        <v>7.9360761917102694E-3</v>
      </c>
      <c r="E134">
        <v>1527.5081874360701</v>
      </c>
      <c r="F134" t="s">
        <v>11</v>
      </c>
      <c r="G134" t="s">
        <v>66</v>
      </c>
    </row>
    <row r="135" spans="1:7" x14ac:dyDescent="0.35">
      <c r="A135" t="s">
        <v>7</v>
      </c>
      <c r="B135">
        <v>5</v>
      </c>
      <c r="C135">
        <v>26</v>
      </c>
      <c r="D135">
        <v>1.96101873488371E-3</v>
      </c>
      <c r="E135">
        <v>377.45002705233202</v>
      </c>
      <c r="F135" t="s">
        <v>11</v>
      </c>
      <c r="G135" t="s">
        <v>30</v>
      </c>
    </row>
    <row r="136" spans="1:7" x14ac:dyDescent="0.35">
      <c r="A136" t="s">
        <v>7</v>
      </c>
      <c r="B136">
        <v>5</v>
      </c>
      <c r="C136">
        <v>27</v>
      </c>
      <c r="D136">
        <v>5.7025676885331597E-3</v>
      </c>
      <c r="E136">
        <v>1097.6102828677101</v>
      </c>
      <c r="F136" t="s">
        <v>11</v>
      </c>
      <c r="G136" t="s">
        <v>31</v>
      </c>
    </row>
    <row r="137" spans="1:7" x14ac:dyDescent="0.35">
      <c r="A137" t="s">
        <v>7</v>
      </c>
      <c r="B137">
        <v>6</v>
      </c>
      <c r="C137">
        <v>1</v>
      </c>
      <c r="D137">
        <v>2.9369012937745199E-3</v>
      </c>
      <c r="E137">
        <v>1742.99808462953</v>
      </c>
      <c r="F137" t="s">
        <v>137</v>
      </c>
      <c r="G137" t="s">
        <v>8</v>
      </c>
    </row>
    <row r="138" spans="1:7" x14ac:dyDescent="0.35">
      <c r="A138" t="s">
        <v>7</v>
      </c>
      <c r="B138">
        <v>6</v>
      </c>
      <c r="C138">
        <v>2</v>
      </c>
      <c r="D138">
        <v>0.22651737966610699</v>
      </c>
      <c r="E138">
        <v>134433.98990978801</v>
      </c>
      <c r="F138" t="s">
        <v>137</v>
      </c>
      <c r="G138" t="s">
        <v>136</v>
      </c>
    </row>
    <row r="139" spans="1:7" x14ac:dyDescent="0.35">
      <c r="A139" t="s">
        <v>7</v>
      </c>
      <c r="B139">
        <v>6</v>
      </c>
      <c r="C139">
        <v>3</v>
      </c>
      <c r="D139">
        <v>2.03746114489523E-2</v>
      </c>
      <c r="E139">
        <v>12091.965366991801</v>
      </c>
      <c r="F139" t="s">
        <v>137</v>
      </c>
      <c r="G139" t="s">
        <v>9</v>
      </c>
    </row>
    <row r="140" spans="1:7" x14ac:dyDescent="0.35">
      <c r="A140" t="s">
        <v>7</v>
      </c>
      <c r="B140">
        <v>6</v>
      </c>
      <c r="C140">
        <v>4</v>
      </c>
      <c r="D140">
        <v>2.33995517016177E-3</v>
      </c>
      <c r="E140">
        <v>1388.7212989950999</v>
      </c>
      <c r="F140" t="s">
        <v>137</v>
      </c>
      <c r="G140" t="s">
        <v>10</v>
      </c>
    </row>
    <row r="141" spans="1:7" x14ac:dyDescent="0.35">
      <c r="A141" t="s">
        <v>7</v>
      </c>
      <c r="B141">
        <v>6</v>
      </c>
      <c r="C141">
        <v>5</v>
      </c>
      <c r="D141">
        <v>8.9444221144720001E-3</v>
      </c>
      <c r="E141">
        <v>5308.3536197453604</v>
      </c>
      <c r="F141" t="s">
        <v>137</v>
      </c>
      <c r="G141" t="s">
        <v>11</v>
      </c>
    </row>
    <row r="142" spans="1:7" x14ac:dyDescent="0.35">
      <c r="A142" t="s">
        <v>7</v>
      </c>
      <c r="B142">
        <v>6</v>
      </c>
      <c r="C142">
        <v>6</v>
      </c>
      <c r="D142">
        <v>0.33322719057280498</v>
      </c>
      <c r="E142">
        <v>197764.34303259</v>
      </c>
      <c r="F142" t="s">
        <v>137</v>
      </c>
      <c r="G142" t="s">
        <v>137</v>
      </c>
    </row>
    <row r="143" spans="1:7" x14ac:dyDescent="0.35">
      <c r="A143" t="s">
        <v>7</v>
      </c>
      <c r="B143">
        <v>6</v>
      </c>
      <c r="C143">
        <v>7</v>
      </c>
      <c r="D143">
        <v>6.76422136199768E-3</v>
      </c>
      <c r="E143">
        <v>4014.4436937543701</v>
      </c>
      <c r="F143" t="s">
        <v>137</v>
      </c>
      <c r="G143" t="s">
        <v>12</v>
      </c>
    </row>
    <row r="144" spans="1:7" x14ac:dyDescent="0.35">
      <c r="A144" t="s">
        <v>7</v>
      </c>
      <c r="B144">
        <v>6</v>
      </c>
      <c r="C144">
        <v>8</v>
      </c>
      <c r="D144">
        <v>1.9486735602038101E-2</v>
      </c>
      <c r="E144">
        <v>11565.027024242299</v>
      </c>
      <c r="F144" t="s">
        <v>137</v>
      </c>
      <c r="G144" t="s">
        <v>13</v>
      </c>
    </row>
    <row r="145" spans="1:7" x14ac:dyDescent="0.35">
      <c r="A145" t="s">
        <v>7</v>
      </c>
      <c r="B145">
        <v>6</v>
      </c>
      <c r="C145">
        <v>9</v>
      </c>
      <c r="D145">
        <v>1.7759632907780001E-2</v>
      </c>
      <c r="E145">
        <v>10540.022644819899</v>
      </c>
      <c r="F145" t="s">
        <v>137</v>
      </c>
      <c r="G145" t="s">
        <v>14</v>
      </c>
    </row>
    <row r="146" spans="1:7" x14ac:dyDescent="0.35">
      <c r="A146" t="s">
        <v>7</v>
      </c>
      <c r="B146">
        <v>6</v>
      </c>
      <c r="C146">
        <v>10</v>
      </c>
      <c r="D146">
        <v>2.92609054750404E-3</v>
      </c>
      <c r="E146">
        <v>1736.5821011973401</v>
      </c>
      <c r="F146" t="s">
        <v>137</v>
      </c>
      <c r="G146" t="s">
        <v>15</v>
      </c>
    </row>
    <row r="147" spans="1:7" x14ac:dyDescent="0.35">
      <c r="A147" t="s">
        <v>7</v>
      </c>
      <c r="B147">
        <v>6</v>
      </c>
      <c r="C147">
        <v>11</v>
      </c>
      <c r="D147">
        <v>2.5932946884522001E-3</v>
      </c>
      <c r="E147">
        <v>1539.07374566303</v>
      </c>
      <c r="F147" t="s">
        <v>137</v>
      </c>
      <c r="G147" t="s">
        <v>16</v>
      </c>
    </row>
    <row r="148" spans="1:7" x14ac:dyDescent="0.35">
      <c r="A148" t="s">
        <v>7</v>
      </c>
      <c r="B148">
        <v>6</v>
      </c>
      <c r="C148">
        <v>12</v>
      </c>
      <c r="D148">
        <v>6.0375766097345504E-3</v>
      </c>
      <c r="E148">
        <v>3583.1931052223399</v>
      </c>
      <c r="F148" t="s">
        <v>137</v>
      </c>
      <c r="G148" t="s">
        <v>17</v>
      </c>
    </row>
    <row r="149" spans="1:7" x14ac:dyDescent="0.35">
      <c r="A149" t="s">
        <v>7</v>
      </c>
      <c r="B149">
        <v>6</v>
      </c>
      <c r="C149">
        <v>13</v>
      </c>
      <c r="D149">
        <v>2.2479570384899301E-3</v>
      </c>
      <c r="E149">
        <v>1334.12206284324</v>
      </c>
      <c r="F149" t="s">
        <v>137</v>
      </c>
      <c r="G149" t="s">
        <v>18</v>
      </c>
    </row>
    <row r="150" spans="1:7" x14ac:dyDescent="0.35">
      <c r="A150" t="s">
        <v>7</v>
      </c>
      <c r="B150">
        <v>6</v>
      </c>
      <c r="C150">
        <v>14</v>
      </c>
      <c r="D150">
        <v>7.9626924300787594E-3</v>
      </c>
      <c r="E150">
        <v>4725.7147128305796</v>
      </c>
      <c r="F150" t="s">
        <v>137</v>
      </c>
      <c r="G150" t="s">
        <v>19</v>
      </c>
    </row>
    <row r="151" spans="1:7" x14ac:dyDescent="0.35">
      <c r="A151" t="s">
        <v>7</v>
      </c>
      <c r="B151">
        <v>6</v>
      </c>
      <c r="C151">
        <v>15</v>
      </c>
      <c r="D151">
        <v>4.9345110011616698E-2</v>
      </c>
      <c r="E151">
        <v>29285.435100729399</v>
      </c>
      <c r="F151" t="s">
        <v>137</v>
      </c>
      <c r="G151" t="s">
        <v>20</v>
      </c>
    </row>
    <row r="152" spans="1:7" x14ac:dyDescent="0.35">
      <c r="A152" t="s">
        <v>7</v>
      </c>
      <c r="B152">
        <v>6</v>
      </c>
      <c r="C152">
        <v>16</v>
      </c>
      <c r="D152">
        <v>1.7406420226987299E-2</v>
      </c>
      <c r="E152">
        <v>10330.397272869701</v>
      </c>
      <c r="F152" t="s">
        <v>137</v>
      </c>
      <c r="G152" t="s">
        <v>21</v>
      </c>
    </row>
    <row r="153" spans="1:7" x14ac:dyDescent="0.35">
      <c r="A153" t="s">
        <v>7</v>
      </c>
      <c r="B153">
        <v>6</v>
      </c>
      <c r="C153">
        <v>17</v>
      </c>
      <c r="D153">
        <v>8.7589346141026606E-2</v>
      </c>
      <c r="E153">
        <v>51982.701250934202</v>
      </c>
      <c r="F153" t="s">
        <v>137</v>
      </c>
      <c r="G153" t="s">
        <v>22</v>
      </c>
    </row>
    <row r="154" spans="1:7" x14ac:dyDescent="0.35">
      <c r="A154" t="s">
        <v>7</v>
      </c>
      <c r="B154">
        <v>6</v>
      </c>
      <c r="C154">
        <v>18</v>
      </c>
      <c r="D154">
        <v>6.2259079829506202E-2</v>
      </c>
      <c r="E154">
        <v>36949.643872491099</v>
      </c>
      <c r="F154" t="s">
        <v>137</v>
      </c>
      <c r="G154" t="s">
        <v>23</v>
      </c>
    </row>
    <row r="155" spans="1:7" x14ac:dyDescent="0.35">
      <c r="A155" t="s">
        <v>7</v>
      </c>
      <c r="B155">
        <v>6</v>
      </c>
      <c r="C155">
        <v>19</v>
      </c>
      <c r="D155">
        <v>2.32062350586499E-3</v>
      </c>
      <c r="E155">
        <v>1377.2483040008799</v>
      </c>
      <c r="F155" t="s">
        <v>137</v>
      </c>
      <c r="G155" t="s">
        <v>24</v>
      </c>
    </row>
    <row r="156" spans="1:7" x14ac:dyDescent="0.35">
      <c r="A156" t="s">
        <v>7</v>
      </c>
      <c r="B156">
        <v>6</v>
      </c>
      <c r="C156">
        <v>20</v>
      </c>
      <c r="D156">
        <v>1.04779714334592E-2</v>
      </c>
      <c r="E156">
        <v>6218.4875528624798</v>
      </c>
      <c r="F156" t="s">
        <v>137</v>
      </c>
      <c r="G156" t="s">
        <v>25</v>
      </c>
    </row>
    <row r="157" spans="1:7" x14ac:dyDescent="0.35">
      <c r="A157" t="s">
        <v>7</v>
      </c>
      <c r="B157">
        <v>6</v>
      </c>
      <c r="C157">
        <v>21</v>
      </c>
      <c r="D157">
        <v>1.7041953411085199E-2</v>
      </c>
      <c r="E157">
        <v>10114.0927741877</v>
      </c>
      <c r="F157" t="s">
        <v>137</v>
      </c>
      <c r="G157" t="s">
        <v>26</v>
      </c>
    </row>
    <row r="158" spans="1:7" x14ac:dyDescent="0.35">
      <c r="A158" t="s">
        <v>7</v>
      </c>
      <c r="B158">
        <v>6</v>
      </c>
      <c r="C158">
        <v>22</v>
      </c>
      <c r="D158">
        <v>5.6987495593444001E-3</v>
      </c>
      <c r="E158">
        <v>3382.1053461265301</v>
      </c>
      <c r="F158" t="s">
        <v>137</v>
      </c>
      <c r="G158" t="s">
        <v>27</v>
      </c>
    </row>
    <row r="159" spans="1:7" x14ac:dyDescent="0.35">
      <c r="A159" t="s">
        <v>7</v>
      </c>
      <c r="B159">
        <v>6</v>
      </c>
      <c r="C159">
        <v>23</v>
      </c>
      <c r="D159">
        <v>5.5394400346820298E-2</v>
      </c>
      <c r="E159">
        <v>32875.5800912942</v>
      </c>
      <c r="F159" t="s">
        <v>137</v>
      </c>
      <c r="G159" t="s">
        <v>28</v>
      </c>
    </row>
    <row r="160" spans="1:7" x14ac:dyDescent="0.35">
      <c r="A160" t="s">
        <v>7</v>
      </c>
      <c r="B160">
        <v>6</v>
      </c>
      <c r="C160">
        <v>24</v>
      </c>
      <c r="D160">
        <v>1.8184306962617199E-2</v>
      </c>
      <c r="E160">
        <v>10792.059056714999</v>
      </c>
      <c r="F160" t="s">
        <v>137</v>
      </c>
      <c r="G160" t="s">
        <v>29</v>
      </c>
    </row>
    <row r="161" spans="1:7" x14ac:dyDescent="0.35">
      <c r="A161" t="s">
        <v>7</v>
      </c>
      <c r="B161">
        <v>6</v>
      </c>
      <c r="C161">
        <v>25</v>
      </c>
      <c r="D161">
        <v>8.7070259609533796E-3</v>
      </c>
      <c r="E161">
        <v>5167.4632732572099</v>
      </c>
      <c r="F161" t="s">
        <v>137</v>
      </c>
      <c r="G161" t="s">
        <v>66</v>
      </c>
    </row>
    <row r="162" spans="1:7" x14ac:dyDescent="0.35">
      <c r="A162" t="s">
        <v>7</v>
      </c>
      <c r="B162">
        <v>6</v>
      </c>
      <c r="C162">
        <v>26</v>
      </c>
      <c r="D162">
        <v>1.5577143874495999E-3</v>
      </c>
      <c r="E162">
        <v>924.475466533332</v>
      </c>
      <c r="F162" t="s">
        <v>137</v>
      </c>
      <c r="G162" t="s">
        <v>30</v>
      </c>
    </row>
    <row r="163" spans="1:7" x14ac:dyDescent="0.35">
      <c r="A163" t="s">
        <v>7</v>
      </c>
      <c r="B163">
        <v>6</v>
      </c>
      <c r="C163">
        <v>27</v>
      </c>
      <c r="D163">
        <v>3.89863677091972E-3</v>
      </c>
      <c r="E163">
        <v>2313.7707892273002</v>
      </c>
      <c r="F163" t="s">
        <v>137</v>
      </c>
      <c r="G163" t="s">
        <v>31</v>
      </c>
    </row>
    <row r="164" spans="1:7" x14ac:dyDescent="0.35">
      <c r="A164" t="s">
        <v>7</v>
      </c>
      <c r="B164">
        <v>7</v>
      </c>
      <c r="C164">
        <v>1</v>
      </c>
      <c r="D164">
        <v>3.8734157029734402E-3</v>
      </c>
      <c r="E164">
        <v>330.32932616525801</v>
      </c>
      <c r="F164" t="s">
        <v>12</v>
      </c>
      <c r="G164" t="s">
        <v>8</v>
      </c>
    </row>
    <row r="165" spans="1:7" x14ac:dyDescent="0.35">
      <c r="A165" t="s">
        <v>7</v>
      </c>
      <c r="B165">
        <v>7</v>
      </c>
      <c r="C165">
        <v>2</v>
      </c>
      <c r="D165">
        <v>3.5142505056578299E-3</v>
      </c>
      <c r="E165">
        <v>299.69930689823099</v>
      </c>
      <c r="F165" t="s">
        <v>12</v>
      </c>
      <c r="G165" t="s">
        <v>136</v>
      </c>
    </row>
    <row r="166" spans="1:7" x14ac:dyDescent="0.35">
      <c r="A166" t="s">
        <v>7</v>
      </c>
      <c r="B166">
        <v>7</v>
      </c>
      <c r="C166">
        <v>3</v>
      </c>
      <c r="D166">
        <v>2.34089641088529E-2</v>
      </c>
      <c r="E166">
        <v>1996.3432621931299</v>
      </c>
      <c r="F166" t="s">
        <v>12</v>
      </c>
      <c r="G166" t="s">
        <v>9</v>
      </c>
    </row>
    <row r="167" spans="1:7" x14ac:dyDescent="0.35">
      <c r="A167" t="s">
        <v>7</v>
      </c>
      <c r="B167">
        <v>7</v>
      </c>
      <c r="C167">
        <v>4</v>
      </c>
      <c r="D167">
        <v>5.25456267808843E-3</v>
      </c>
      <c r="E167">
        <v>448.11512160019902</v>
      </c>
      <c r="F167" t="s">
        <v>12</v>
      </c>
      <c r="G167" t="s">
        <v>10</v>
      </c>
    </row>
    <row r="168" spans="1:7" x14ac:dyDescent="0.35">
      <c r="A168" t="s">
        <v>7</v>
      </c>
      <c r="B168">
        <v>7</v>
      </c>
      <c r="C168">
        <v>5</v>
      </c>
      <c r="D168">
        <v>2.1358886521329098E-2</v>
      </c>
      <c r="E168">
        <v>1821.51029821423</v>
      </c>
      <c r="F168" t="s">
        <v>12</v>
      </c>
      <c r="G168" t="s">
        <v>11</v>
      </c>
    </row>
    <row r="169" spans="1:7" x14ac:dyDescent="0.35">
      <c r="A169" t="s">
        <v>7</v>
      </c>
      <c r="B169">
        <v>7</v>
      </c>
      <c r="C169">
        <v>6</v>
      </c>
      <c r="D169">
        <v>0.125378410111783</v>
      </c>
      <c r="E169">
        <v>10692.4143711462</v>
      </c>
      <c r="F169" t="s">
        <v>12</v>
      </c>
      <c r="G169" t="s">
        <v>137</v>
      </c>
    </row>
    <row r="170" spans="1:7" x14ac:dyDescent="0.35">
      <c r="A170" t="s">
        <v>7</v>
      </c>
      <c r="B170">
        <v>7</v>
      </c>
      <c r="C170">
        <v>7</v>
      </c>
      <c r="D170">
        <v>0.18062147844240301</v>
      </c>
      <c r="E170">
        <v>15403.6064910487</v>
      </c>
      <c r="F170" t="s">
        <v>12</v>
      </c>
      <c r="G170" t="s">
        <v>12</v>
      </c>
    </row>
    <row r="171" spans="1:7" x14ac:dyDescent="0.35">
      <c r="A171" t="s">
        <v>7</v>
      </c>
      <c r="B171">
        <v>7</v>
      </c>
      <c r="C171">
        <v>8</v>
      </c>
      <c r="D171">
        <v>2.5230584921877599E-2</v>
      </c>
      <c r="E171">
        <v>2151.6931708624002</v>
      </c>
      <c r="F171" t="s">
        <v>12</v>
      </c>
      <c r="G171" t="s">
        <v>13</v>
      </c>
    </row>
    <row r="172" spans="1:7" x14ac:dyDescent="0.35">
      <c r="A172" t="s">
        <v>7</v>
      </c>
      <c r="B172">
        <v>7</v>
      </c>
      <c r="C172">
        <v>9</v>
      </c>
      <c r="D172">
        <v>1.13659998092231E-2</v>
      </c>
      <c r="E172">
        <v>969.30547766741404</v>
      </c>
      <c r="F172" t="s">
        <v>12</v>
      </c>
      <c r="G172" t="s">
        <v>14</v>
      </c>
    </row>
    <row r="173" spans="1:7" x14ac:dyDescent="0.35">
      <c r="A173" t="s">
        <v>7</v>
      </c>
      <c r="B173">
        <v>7</v>
      </c>
      <c r="C173">
        <v>10</v>
      </c>
      <c r="D173">
        <v>5.7633023725049502E-3</v>
      </c>
      <c r="E173">
        <v>491.50102524104</v>
      </c>
      <c r="F173" t="s">
        <v>12</v>
      </c>
      <c r="G173" t="s">
        <v>15</v>
      </c>
    </row>
    <row r="174" spans="1:7" x14ac:dyDescent="0.35">
      <c r="A174" t="s">
        <v>7</v>
      </c>
      <c r="B174">
        <v>7</v>
      </c>
      <c r="C174">
        <v>11</v>
      </c>
      <c r="D174">
        <v>2.8685660075358E-3</v>
      </c>
      <c r="E174">
        <v>244.63459359718601</v>
      </c>
      <c r="F174" t="s">
        <v>12</v>
      </c>
      <c r="G174" t="s">
        <v>16</v>
      </c>
    </row>
    <row r="175" spans="1:7" x14ac:dyDescent="0.35">
      <c r="A175" t="s">
        <v>7</v>
      </c>
      <c r="B175">
        <v>7</v>
      </c>
      <c r="C175">
        <v>12</v>
      </c>
      <c r="D175">
        <v>6.8527689180286804E-3</v>
      </c>
      <c r="E175">
        <v>584.41197966975903</v>
      </c>
      <c r="F175" t="s">
        <v>12</v>
      </c>
      <c r="G175" t="s">
        <v>17</v>
      </c>
    </row>
    <row r="176" spans="1:7" x14ac:dyDescent="0.35">
      <c r="A176" t="s">
        <v>7</v>
      </c>
      <c r="B176">
        <v>7</v>
      </c>
      <c r="C176">
        <v>13</v>
      </c>
      <c r="D176">
        <v>6.8557233214652496E-3</v>
      </c>
      <c r="E176">
        <v>584.66393457758602</v>
      </c>
      <c r="F176" t="s">
        <v>12</v>
      </c>
      <c r="G176" t="s">
        <v>18</v>
      </c>
    </row>
    <row r="177" spans="1:7" x14ac:dyDescent="0.35">
      <c r="A177" t="s">
        <v>7</v>
      </c>
      <c r="B177">
        <v>7</v>
      </c>
      <c r="C177">
        <v>14</v>
      </c>
      <c r="D177">
        <v>1.22935872345013E-2</v>
      </c>
      <c r="E177">
        <v>1048.41119537189</v>
      </c>
      <c r="F177" t="s">
        <v>12</v>
      </c>
      <c r="G177" t="s">
        <v>19</v>
      </c>
    </row>
    <row r="178" spans="1:7" x14ac:dyDescent="0.35">
      <c r="A178" t="s">
        <v>7</v>
      </c>
      <c r="B178">
        <v>7</v>
      </c>
      <c r="C178">
        <v>15</v>
      </c>
      <c r="D178">
        <v>2.7104866364700601E-2</v>
      </c>
      <c r="E178">
        <v>2311.5340383366802</v>
      </c>
      <c r="F178" t="s">
        <v>12</v>
      </c>
      <c r="G178" t="s">
        <v>20</v>
      </c>
    </row>
    <row r="179" spans="1:7" x14ac:dyDescent="0.35">
      <c r="A179" t="s">
        <v>7</v>
      </c>
      <c r="B179">
        <v>7</v>
      </c>
      <c r="C179">
        <v>16</v>
      </c>
      <c r="D179">
        <v>1.2678279662069299E-2</v>
      </c>
      <c r="E179">
        <v>1081.2182060632199</v>
      </c>
      <c r="F179" t="s">
        <v>12</v>
      </c>
      <c r="G179" t="s">
        <v>21</v>
      </c>
    </row>
    <row r="180" spans="1:7" x14ac:dyDescent="0.35">
      <c r="A180" t="s">
        <v>7</v>
      </c>
      <c r="B180">
        <v>7</v>
      </c>
      <c r="C180">
        <v>17</v>
      </c>
      <c r="D180">
        <v>0.11075459847842201</v>
      </c>
      <c r="E180">
        <v>9445.2789709599601</v>
      </c>
      <c r="F180" t="s">
        <v>12</v>
      </c>
      <c r="G180" t="s">
        <v>22</v>
      </c>
    </row>
    <row r="181" spans="1:7" x14ac:dyDescent="0.35">
      <c r="A181" t="s">
        <v>7</v>
      </c>
      <c r="B181">
        <v>7</v>
      </c>
      <c r="C181">
        <v>18</v>
      </c>
      <c r="D181">
        <v>5.99773722468196E-2</v>
      </c>
      <c r="E181">
        <v>5114.9389785986004</v>
      </c>
      <c r="F181" t="s">
        <v>12</v>
      </c>
      <c r="G181" t="s">
        <v>23</v>
      </c>
    </row>
    <row r="182" spans="1:7" x14ac:dyDescent="0.35">
      <c r="A182" t="s">
        <v>7</v>
      </c>
      <c r="B182">
        <v>7</v>
      </c>
      <c r="C182">
        <v>19</v>
      </c>
      <c r="D182">
        <v>5.35842335851192E-3</v>
      </c>
      <c r="E182">
        <v>456.97247934597902</v>
      </c>
      <c r="F182" t="s">
        <v>12</v>
      </c>
      <c r="G182" t="s">
        <v>24</v>
      </c>
    </row>
    <row r="183" spans="1:7" x14ac:dyDescent="0.35">
      <c r="A183" t="s">
        <v>7</v>
      </c>
      <c r="B183">
        <v>7</v>
      </c>
      <c r="C183">
        <v>20</v>
      </c>
      <c r="D183">
        <v>3.2903736325430498E-2</v>
      </c>
      <c r="E183">
        <v>2806.0683082260198</v>
      </c>
      <c r="F183" t="s">
        <v>12</v>
      </c>
      <c r="G183" t="s">
        <v>25</v>
      </c>
    </row>
    <row r="184" spans="1:7" x14ac:dyDescent="0.35">
      <c r="A184" t="s">
        <v>7</v>
      </c>
      <c r="B184">
        <v>7</v>
      </c>
      <c r="C184">
        <v>21</v>
      </c>
      <c r="D184">
        <v>2.9154726174491E-2</v>
      </c>
      <c r="E184">
        <v>2486.3484299811198</v>
      </c>
      <c r="F184" t="s">
        <v>12</v>
      </c>
      <c r="G184" t="s">
        <v>26</v>
      </c>
    </row>
    <row r="185" spans="1:7" x14ac:dyDescent="0.35">
      <c r="A185" t="s">
        <v>7</v>
      </c>
      <c r="B185">
        <v>7</v>
      </c>
      <c r="C185">
        <v>22</v>
      </c>
      <c r="D185">
        <v>1.3878169285406E-2</v>
      </c>
      <c r="E185">
        <v>1183.5461670009599</v>
      </c>
      <c r="F185" t="s">
        <v>12</v>
      </c>
      <c r="G185" t="s">
        <v>27</v>
      </c>
    </row>
    <row r="186" spans="1:7" x14ac:dyDescent="0.35">
      <c r="A186" t="s">
        <v>7</v>
      </c>
      <c r="B186">
        <v>7</v>
      </c>
      <c r="C186">
        <v>23</v>
      </c>
      <c r="D186">
        <v>0.115781663974264</v>
      </c>
      <c r="E186">
        <v>9873.9928723765606</v>
      </c>
      <c r="F186" t="s">
        <v>12</v>
      </c>
      <c r="G186" t="s">
        <v>28</v>
      </c>
    </row>
    <row r="187" spans="1:7" x14ac:dyDescent="0.35">
      <c r="A187" t="s">
        <v>7</v>
      </c>
      <c r="B187">
        <v>7</v>
      </c>
      <c r="C187">
        <v>24</v>
      </c>
      <c r="D187">
        <v>0.128084685606451</v>
      </c>
      <c r="E187">
        <v>10923.208643985299</v>
      </c>
      <c r="F187" t="s">
        <v>12</v>
      </c>
      <c r="G187" t="s">
        <v>29</v>
      </c>
    </row>
    <row r="188" spans="1:7" x14ac:dyDescent="0.35">
      <c r="A188" t="s">
        <v>7</v>
      </c>
      <c r="B188">
        <v>7</v>
      </c>
      <c r="C188">
        <v>25</v>
      </c>
      <c r="D188">
        <v>9.5158029723434005E-3</v>
      </c>
      <c r="E188">
        <v>811.51857296456797</v>
      </c>
      <c r="F188" t="s">
        <v>12</v>
      </c>
      <c r="G188" t="s">
        <v>66</v>
      </c>
    </row>
    <row r="189" spans="1:7" x14ac:dyDescent="0.35">
      <c r="A189" t="s">
        <v>7</v>
      </c>
      <c r="B189">
        <v>7</v>
      </c>
      <c r="C189">
        <v>26</v>
      </c>
      <c r="D189">
        <v>8.5791814567476501E-3</v>
      </c>
      <c r="E189">
        <v>731.642417693879</v>
      </c>
      <c r="F189" t="s">
        <v>12</v>
      </c>
      <c r="G189" t="s">
        <v>30</v>
      </c>
    </row>
    <row r="190" spans="1:7" x14ac:dyDescent="0.35">
      <c r="A190" t="s">
        <v>7</v>
      </c>
      <c r="B190">
        <v>7</v>
      </c>
      <c r="C190">
        <v>27</v>
      </c>
      <c r="D190">
        <v>1.1587993438115301E-2</v>
      </c>
      <c r="E190">
        <v>988.23734851945301</v>
      </c>
      <c r="F190" t="s">
        <v>12</v>
      </c>
      <c r="G190" t="s">
        <v>31</v>
      </c>
    </row>
    <row r="191" spans="1:7" x14ac:dyDescent="0.35">
      <c r="A191" t="s">
        <v>7</v>
      </c>
      <c r="B191">
        <v>8</v>
      </c>
      <c r="C191">
        <v>1</v>
      </c>
      <c r="D191">
        <v>9.7328358078073596E-3</v>
      </c>
      <c r="E191">
        <v>2203.0627992346799</v>
      </c>
      <c r="F191" t="s">
        <v>13</v>
      </c>
      <c r="G191" t="s">
        <v>8</v>
      </c>
    </row>
    <row r="192" spans="1:7" x14ac:dyDescent="0.35">
      <c r="A192" t="s">
        <v>7</v>
      </c>
      <c r="B192">
        <v>8</v>
      </c>
      <c r="C192">
        <v>2</v>
      </c>
      <c r="D192">
        <v>2.84716992281949E-2</v>
      </c>
      <c r="E192">
        <v>6444.6727181320703</v>
      </c>
      <c r="F192" t="s">
        <v>13</v>
      </c>
      <c r="G192" t="s">
        <v>136</v>
      </c>
    </row>
    <row r="193" spans="1:7" x14ac:dyDescent="0.35">
      <c r="A193" t="s">
        <v>7</v>
      </c>
      <c r="B193">
        <v>8</v>
      </c>
      <c r="C193">
        <v>3</v>
      </c>
      <c r="D193">
        <v>6.1381048503350803E-3</v>
      </c>
      <c r="E193">
        <v>1389.38236713371</v>
      </c>
      <c r="F193" t="s">
        <v>13</v>
      </c>
      <c r="G193" t="s">
        <v>9</v>
      </c>
    </row>
    <row r="194" spans="1:7" x14ac:dyDescent="0.35">
      <c r="A194" t="s">
        <v>7</v>
      </c>
      <c r="B194">
        <v>8</v>
      </c>
      <c r="C194">
        <v>4</v>
      </c>
      <c r="D194">
        <v>1.16461285212426E-2</v>
      </c>
      <c r="E194">
        <v>2636.1435666750099</v>
      </c>
      <c r="F194" t="s">
        <v>13</v>
      </c>
      <c r="G194" t="s">
        <v>10</v>
      </c>
    </row>
    <row r="195" spans="1:7" x14ac:dyDescent="0.35">
      <c r="A195" t="s">
        <v>7</v>
      </c>
      <c r="B195">
        <v>8</v>
      </c>
      <c r="C195">
        <v>5</v>
      </c>
      <c r="D195">
        <v>2.0841532648420199E-2</v>
      </c>
      <c r="E195">
        <v>4717.5567494869201</v>
      </c>
      <c r="F195" t="s">
        <v>13</v>
      </c>
      <c r="G195" t="s">
        <v>11</v>
      </c>
    </row>
    <row r="196" spans="1:7" x14ac:dyDescent="0.35">
      <c r="A196" t="s">
        <v>7</v>
      </c>
      <c r="B196">
        <v>8</v>
      </c>
      <c r="C196">
        <v>6</v>
      </c>
      <c r="D196">
        <v>0.20760616809750801</v>
      </c>
      <c r="E196">
        <v>46992.411549817298</v>
      </c>
      <c r="F196" t="s">
        <v>13</v>
      </c>
      <c r="G196" t="s">
        <v>137</v>
      </c>
    </row>
    <row r="197" spans="1:7" x14ac:dyDescent="0.35">
      <c r="A197" t="s">
        <v>7</v>
      </c>
      <c r="B197">
        <v>8</v>
      </c>
      <c r="C197">
        <v>7</v>
      </c>
      <c r="D197">
        <v>4.5186990829382398E-3</v>
      </c>
      <c r="E197">
        <v>1022.82397927349</v>
      </c>
      <c r="F197" t="s">
        <v>13</v>
      </c>
      <c r="G197" t="s">
        <v>12</v>
      </c>
    </row>
    <row r="198" spans="1:7" x14ac:dyDescent="0.35">
      <c r="A198" t="s">
        <v>7</v>
      </c>
      <c r="B198">
        <v>8</v>
      </c>
      <c r="C198">
        <v>8</v>
      </c>
      <c r="D198">
        <v>0.188413275848377</v>
      </c>
      <c r="E198">
        <v>42648.030553493401</v>
      </c>
      <c r="F198" t="s">
        <v>13</v>
      </c>
      <c r="G198" t="s">
        <v>13</v>
      </c>
    </row>
    <row r="199" spans="1:7" x14ac:dyDescent="0.35">
      <c r="A199" t="s">
        <v>7</v>
      </c>
      <c r="B199">
        <v>8</v>
      </c>
      <c r="C199">
        <v>9</v>
      </c>
      <c r="D199">
        <v>4.0243833869902303E-2</v>
      </c>
      <c r="E199">
        <v>9109.3382286632805</v>
      </c>
      <c r="F199" t="s">
        <v>13</v>
      </c>
      <c r="G199" t="s">
        <v>14</v>
      </c>
    </row>
    <row r="200" spans="1:7" x14ac:dyDescent="0.35">
      <c r="A200" t="s">
        <v>7</v>
      </c>
      <c r="B200">
        <v>8</v>
      </c>
      <c r="C200">
        <v>10</v>
      </c>
      <c r="D200">
        <v>4.5917193646928802E-3</v>
      </c>
      <c r="E200">
        <v>1039.3523857420601</v>
      </c>
      <c r="F200" t="s">
        <v>13</v>
      </c>
      <c r="G200" t="s">
        <v>15</v>
      </c>
    </row>
    <row r="201" spans="1:7" x14ac:dyDescent="0.35">
      <c r="A201" t="s">
        <v>7</v>
      </c>
      <c r="B201">
        <v>8</v>
      </c>
      <c r="C201">
        <v>11</v>
      </c>
      <c r="D201">
        <v>5.7290372252532E-3</v>
      </c>
      <c r="E201">
        <v>1296.7884217528299</v>
      </c>
      <c r="F201" t="s">
        <v>13</v>
      </c>
      <c r="G201" t="s">
        <v>16</v>
      </c>
    </row>
    <row r="202" spans="1:7" x14ac:dyDescent="0.35">
      <c r="A202" t="s">
        <v>7</v>
      </c>
      <c r="B202">
        <v>8</v>
      </c>
      <c r="C202">
        <v>12</v>
      </c>
      <c r="D202">
        <v>1.2316480532526399E-2</v>
      </c>
      <c r="E202">
        <v>2787.8801835885401</v>
      </c>
      <c r="F202" t="s">
        <v>13</v>
      </c>
      <c r="G202" t="s">
        <v>17</v>
      </c>
    </row>
    <row r="203" spans="1:7" x14ac:dyDescent="0.35">
      <c r="A203" t="s">
        <v>7</v>
      </c>
      <c r="B203">
        <v>8</v>
      </c>
      <c r="C203">
        <v>13</v>
      </c>
      <c r="D203">
        <v>8.0679313190072204E-3</v>
      </c>
      <c r="E203">
        <v>1826.20561023205</v>
      </c>
      <c r="F203" t="s">
        <v>13</v>
      </c>
      <c r="G203" t="s">
        <v>18</v>
      </c>
    </row>
    <row r="204" spans="1:7" x14ac:dyDescent="0.35">
      <c r="A204" t="s">
        <v>7</v>
      </c>
      <c r="B204">
        <v>8</v>
      </c>
      <c r="C204">
        <v>14</v>
      </c>
      <c r="D204">
        <v>1.1677489593478901E-2</v>
      </c>
      <c r="E204">
        <v>2643.2422594868799</v>
      </c>
      <c r="F204" t="s">
        <v>13</v>
      </c>
      <c r="G204" t="s">
        <v>19</v>
      </c>
    </row>
    <row r="205" spans="1:7" x14ac:dyDescent="0.35">
      <c r="A205" t="s">
        <v>7</v>
      </c>
      <c r="B205">
        <v>8</v>
      </c>
      <c r="C205">
        <v>15</v>
      </c>
      <c r="D205">
        <v>8.1136855941811595E-2</v>
      </c>
      <c r="E205">
        <v>18365.622569003099</v>
      </c>
      <c r="F205" t="s">
        <v>13</v>
      </c>
      <c r="G205" t="s">
        <v>20</v>
      </c>
    </row>
    <row r="206" spans="1:7" x14ac:dyDescent="0.35">
      <c r="A206" t="s">
        <v>7</v>
      </c>
      <c r="B206">
        <v>8</v>
      </c>
      <c r="C206">
        <v>16</v>
      </c>
      <c r="D206">
        <v>1.4408699827156E-2</v>
      </c>
      <c r="E206">
        <v>3261.4616337288999</v>
      </c>
      <c r="F206" t="s">
        <v>13</v>
      </c>
      <c r="G206" t="s">
        <v>21</v>
      </c>
    </row>
    <row r="207" spans="1:7" x14ac:dyDescent="0.35">
      <c r="A207" t="s">
        <v>7</v>
      </c>
      <c r="B207">
        <v>8</v>
      </c>
      <c r="C207">
        <v>17</v>
      </c>
      <c r="D207">
        <v>0.103468739107615</v>
      </c>
      <c r="E207">
        <v>23420.5255809261</v>
      </c>
      <c r="F207" t="s">
        <v>13</v>
      </c>
      <c r="G207" t="s">
        <v>22</v>
      </c>
    </row>
    <row r="208" spans="1:7" x14ac:dyDescent="0.35">
      <c r="A208" t="s">
        <v>7</v>
      </c>
      <c r="B208">
        <v>8</v>
      </c>
      <c r="C208">
        <v>18</v>
      </c>
      <c r="D208">
        <v>7.0903447080249801E-2</v>
      </c>
      <c r="E208">
        <v>16049.2532376536</v>
      </c>
      <c r="F208" t="s">
        <v>13</v>
      </c>
      <c r="G208" t="s">
        <v>23</v>
      </c>
    </row>
    <row r="209" spans="1:7" x14ac:dyDescent="0.35">
      <c r="A209" t="s">
        <v>7</v>
      </c>
      <c r="B209">
        <v>8</v>
      </c>
      <c r="C209">
        <v>19</v>
      </c>
      <c r="D209">
        <v>4.4561891333877897E-3</v>
      </c>
      <c r="E209">
        <v>1008.6746247425</v>
      </c>
      <c r="F209" t="s">
        <v>13</v>
      </c>
      <c r="G209" t="s">
        <v>24</v>
      </c>
    </row>
    <row r="210" spans="1:7" x14ac:dyDescent="0.35">
      <c r="A210" t="s">
        <v>7</v>
      </c>
      <c r="B210">
        <v>8</v>
      </c>
      <c r="C210">
        <v>20</v>
      </c>
      <c r="D210">
        <v>1.46974905435649E-2</v>
      </c>
      <c r="E210">
        <v>3326.8304631891101</v>
      </c>
      <c r="F210" t="s">
        <v>13</v>
      </c>
      <c r="G210" t="s">
        <v>25</v>
      </c>
    </row>
    <row r="211" spans="1:7" x14ac:dyDescent="0.35">
      <c r="A211" t="s">
        <v>7</v>
      </c>
      <c r="B211">
        <v>8</v>
      </c>
      <c r="C211">
        <v>21</v>
      </c>
      <c r="D211">
        <v>2.32027341063985E-2</v>
      </c>
      <c r="E211">
        <v>5252.0232910264403</v>
      </c>
      <c r="F211" t="s">
        <v>13</v>
      </c>
      <c r="G211" t="s">
        <v>26</v>
      </c>
    </row>
    <row r="212" spans="1:7" x14ac:dyDescent="0.35">
      <c r="A212" t="s">
        <v>7</v>
      </c>
      <c r="B212">
        <v>8</v>
      </c>
      <c r="C212">
        <v>22</v>
      </c>
      <c r="D212">
        <v>1.5870465125218301E-2</v>
      </c>
      <c r="E212">
        <v>3592.3375277607402</v>
      </c>
      <c r="F212" t="s">
        <v>13</v>
      </c>
      <c r="G212" t="s">
        <v>27</v>
      </c>
    </row>
    <row r="213" spans="1:7" x14ac:dyDescent="0.35">
      <c r="A213" t="s">
        <v>7</v>
      </c>
      <c r="B213">
        <v>8</v>
      </c>
      <c r="C213">
        <v>23</v>
      </c>
      <c r="D213">
        <v>5.4256093015143503E-2</v>
      </c>
      <c r="E213">
        <v>12281.064071541899</v>
      </c>
      <c r="F213" t="s">
        <v>13</v>
      </c>
      <c r="G213" t="s">
        <v>28</v>
      </c>
    </row>
    <row r="214" spans="1:7" x14ac:dyDescent="0.35">
      <c r="A214" t="s">
        <v>7</v>
      </c>
      <c r="B214">
        <v>8</v>
      </c>
      <c r="C214">
        <v>24</v>
      </c>
      <c r="D214">
        <v>4.1608392059553197E-2</v>
      </c>
      <c r="E214">
        <v>9418.2109400059999</v>
      </c>
      <c r="F214" t="s">
        <v>13</v>
      </c>
      <c r="G214" t="s">
        <v>29</v>
      </c>
    </row>
    <row r="215" spans="1:7" x14ac:dyDescent="0.35">
      <c r="A215" t="s">
        <v>7</v>
      </c>
      <c r="B215">
        <v>8</v>
      </c>
      <c r="C215">
        <v>25</v>
      </c>
      <c r="D215">
        <v>7.8883668703054102E-3</v>
      </c>
      <c r="E215">
        <v>1785.56054390074</v>
      </c>
      <c r="F215" t="s">
        <v>13</v>
      </c>
      <c r="G215" t="s">
        <v>66</v>
      </c>
    </row>
    <row r="216" spans="1:7" x14ac:dyDescent="0.35">
      <c r="A216" t="s">
        <v>7</v>
      </c>
      <c r="B216">
        <v>8</v>
      </c>
      <c r="C216">
        <v>26</v>
      </c>
      <c r="D216">
        <v>2.1494434024859599E-3</v>
      </c>
      <c r="E216">
        <v>486.53433517070999</v>
      </c>
      <c r="F216" t="s">
        <v>13</v>
      </c>
      <c r="G216" t="s">
        <v>30</v>
      </c>
    </row>
    <row r="217" spans="1:7" x14ac:dyDescent="0.35">
      <c r="A217" t="s">
        <v>7</v>
      </c>
      <c r="B217">
        <v>8</v>
      </c>
      <c r="C217">
        <v>27</v>
      </c>
      <c r="D217">
        <v>5.9581477974235504E-3</v>
      </c>
      <c r="E217">
        <v>1348.648433411</v>
      </c>
      <c r="F217" t="s">
        <v>13</v>
      </c>
      <c r="G217" t="s">
        <v>31</v>
      </c>
    </row>
    <row r="218" spans="1:7" x14ac:dyDescent="0.35">
      <c r="A218" t="s">
        <v>7</v>
      </c>
      <c r="B218">
        <v>9</v>
      </c>
      <c r="C218">
        <v>1</v>
      </c>
      <c r="D218">
        <v>7.4026815798661303E-4</v>
      </c>
      <c r="E218">
        <v>318.91512501678397</v>
      </c>
      <c r="F218" t="s">
        <v>14</v>
      </c>
      <c r="G218" t="s">
        <v>8</v>
      </c>
    </row>
    <row r="219" spans="1:7" x14ac:dyDescent="0.35">
      <c r="A219" t="s">
        <v>7</v>
      </c>
      <c r="B219">
        <v>9</v>
      </c>
      <c r="C219">
        <v>2</v>
      </c>
      <c r="D219">
        <v>3.8519403674905202E-2</v>
      </c>
      <c r="E219">
        <v>16594.5546975377</v>
      </c>
      <c r="F219" t="s">
        <v>14</v>
      </c>
      <c r="G219" t="s">
        <v>136</v>
      </c>
    </row>
    <row r="220" spans="1:7" x14ac:dyDescent="0.35">
      <c r="A220" t="s">
        <v>7</v>
      </c>
      <c r="B220">
        <v>9</v>
      </c>
      <c r="C220">
        <v>3</v>
      </c>
      <c r="D220">
        <v>2.6237775474364702E-3</v>
      </c>
      <c r="E220">
        <v>1130.3503136387301</v>
      </c>
      <c r="F220" t="s">
        <v>14</v>
      </c>
      <c r="G220" t="s">
        <v>9</v>
      </c>
    </row>
    <row r="221" spans="1:7" x14ac:dyDescent="0.35">
      <c r="A221" t="s">
        <v>7</v>
      </c>
      <c r="B221">
        <v>9</v>
      </c>
      <c r="C221">
        <v>4</v>
      </c>
      <c r="D221">
        <v>2.45542620912244E-3</v>
      </c>
      <c r="E221">
        <v>1057.8228281243</v>
      </c>
      <c r="F221" t="s">
        <v>14</v>
      </c>
      <c r="G221" t="s">
        <v>10</v>
      </c>
    </row>
    <row r="222" spans="1:7" x14ac:dyDescent="0.35">
      <c r="A222" t="s">
        <v>7</v>
      </c>
      <c r="B222">
        <v>9</v>
      </c>
      <c r="C222">
        <v>5</v>
      </c>
      <c r="D222">
        <v>8.8015631356868906E-3</v>
      </c>
      <c r="E222">
        <v>3791.8037909330901</v>
      </c>
      <c r="F222" t="s">
        <v>14</v>
      </c>
      <c r="G222" t="s">
        <v>11</v>
      </c>
    </row>
    <row r="223" spans="1:7" x14ac:dyDescent="0.35">
      <c r="A223" t="s">
        <v>7</v>
      </c>
      <c r="B223">
        <v>9</v>
      </c>
      <c r="C223">
        <v>6</v>
      </c>
      <c r="D223">
        <v>4.3444079377684797E-2</v>
      </c>
      <c r="E223">
        <v>18716.155566729001</v>
      </c>
      <c r="F223" t="s">
        <v>14</v>
      </c>
      <c r="G223" t="s">
        <v>137</v>
      </c>
    </row>
    <row r="224" spans="1:7" x14ac:dyDescent="0.35">
      <c r="A224" t="s">
        <v>7</v>
      </c>
      <c r="B224">
        <v>9</v>
      </c>
      <c r="C224">
        <v>7</v>
      </c>
      <c r="D224">
        <v>1.1476443543010401E-3</v>
      </c>
      <c r="E224">
        <v>494.41697414376802</v>
      </c>
      <c r="F224" t="s">
        <v>14</v>
      </c>
      <c r="G224" t="s">
        <v>12</v>
      </c>
    </row>
    <row r="225" spans="1:7" x14ac:dyDescent="0.35">
      <c r="A225" t="s">
        <v>7</v>
      </c>
      <c r="B225">
        <v>9</v>
      </c>
      <c r="C225">
        <v>8</v>
      </c>
      <c r="D225">
        <v>2.35032389438182E-2</v>
      </c>
      <c r="E225">
        <v>10125.436715329701</v>
      </c>
      <c r="F225" t="s">
        <v>14</v>
      </c>
      <c r="G225" t="s">
        <v>13</v>
      </c>
    </row>
    <row r="226" spans="1:7" x14ac:dyDescent="0.35">
      <c r="A226" t="s">
        <v>7</v>
      </c>
      <c r="B226">
        <v>9</v>
      </c>
      <c r="C226">
        <v>9</v>
      </c>
      <c r="D226">
        <v>0.44821383117272601</v>
      </c>
      <c r="E226">
        <v>193095.12162656899</v>
      </c>
      <c r="F226" t="s">
        <v>14</v>
      </c>
      <c r="G226" t="s">
        <v>14</v>
      </c>
    </row>
    <row r="227" spans="1:7" x14ac:dyDescent="0.35">
      <c r="A227" t="s">
        <v>7</v>
      </c>
      <c r="B227">
        <v>9</v>
      </c>
      <c r="C227">
        <v>10</v>
      </c>
      <c r="D227">
        <v>4.9562358429238998E-3</v>
      </c>
      <c r="E227">
        <v>2135.1973016882398</v>
      </c>
      <c r="F227" t="s">
        <v>14</v>
      </c>
      <c r="G227" t="s">
        <v>15</v>
      </c>
    </row>
    <row r="228" spans="1:7" x14ac:dyDescent="0.35">
      <c r="A228" t="s">
        <v>7</v>
      </c>
      <c r="B228">
        <v>9</v>
      </c>
      <c r="C228">
        <v>11</v>
      </c>
      <c r="D228">
        <v>1.0886085125907699E-2</v>
      </c>
      <c r="E228">
        <v>4689.83727236716</v>
      </c>
      <c r="F228" t="s">
        <v>14</v>
      </c>
      <c r="G228" t="s">
        <v>16</v>
      </c>
    </row>
    <row r="229" spans="1:7" x14ac:dyDescent="0.35">
      <c r="A229" t="s">
        <v>7</v>
      </c>
      <c r="B229">
        <v>9</v>
      </c>
      <c r="C229">
        <v>12</v>
      </c>
      <c r="D229">
        <v>2.3303813955063701E-2</v>
      </c>
      <c r="E229">
        <v>10039.522382079</v>
      </c>
      <c r="F229" t="s">
        <v>14</v>
      </c>
      <c r="G229" t="s">
        <v>17</v>
      </c>
    </row>
    <row r="230" spans="1:7" x14ac:dyDescent="0.35">
      <c r="A230" t="s">
        <v>7</v>
      </c>
      <c r="B230">
        <v>9</v>
      </c>
      <c r="C230">
        <v>13</v>
      </c>
      <c r="D230">
        <v>8.5742386072137997E-3</v>
      </c>
      <c r="E230">
        <v>3693.8700494433101</v>
      </c>
      <c r="F230" t="s">
        <v>14</v>
      </c>
      <c r="G230" t="s">
        <v>18</v>
      </c>
    </row>
    <row r="231" spans="1:7" x14ac:dyDescent="0.35">
      <c r="A231" t="s">
        <v>7</v>
      </c>
      <c r="B231">
        <v>9</v>
      </c>
      <c r="C231">
        <v>14</v>
      </c>
      <c r="D231">
        <v>1.8015920374097501E-2</v>
      </c>
      <c r="E231">
        <v>7761.4435207162196</v>
      </c>
      <c r="F231" t="s">
        <v>14</v>
      </c>
      <c r="G231" t="s">
        <v>19</v>
      </c>
    </row>
    <row r="232" spans="1:7" x14ac:dyDescent="0.35">
      <c r="A232" t="s">
        <v>7</v>
      </c>
      <c r="B232">
        <v>9</v>
      </c>
      <c r="C232">
        <v>15</v>
      </c>
      <c r="D232">
        <v>0.10274259757137701</v>
      </c>
      <c r="E232">
        <v>44262.566200527399</v>
      </c>
      <c r="F232" t="s">
        <v>14</v>
      </c>
      <c r="G232" t="s">
        <v>20</v>
      </c>
    </row>
    <row r="233" spans="1:7" x14ac:dyDescent="0.35">
      <c r="A233" t="s">
        <v>7</v>
      </c>
      <c r="B233">
        <v>9</v>
      </c>
      <c r="C233">
        <v>16</v>
      </c>
      <c r="D233">
        <v>1.27975048561781E-2</v>
      </c>
      <c r="E233">
        <v>5513.2965224538802</v>
      </c>
      <c r="F233" t="s">
        <v>14</v>
      </c>
      <c r="G233" t="s">
        <v>21</v>
      </c>
    </row>
    <row r="234" spans="1:7" x14ac:dyDescent="0.35">
      <c r="A234" t="s">
        <v>7</v>
      </c>
      <c r="B234">
        <v>9</v>
      </c>
      <c r="C234">
        <v>17</v>
      </c>
      <c r="D234">
        <v>8.2449238133413399E-2</v>
      </c>
      <c r="E234">
        <v>35519.978541791599</v>
      </c>
      <c r="F234" t="s">
        <v>14</v>
      </c>
      <c r="G234" t="s">
        <v>22</v>
      </c>
    </row>
    <row r="235" spans="1:7" x14ac:dyDescent="0.35">
      <c r="A235" t="s">
        <v>7</v>
      </c>
      <c r="B235">
        <v>9</v>
      </c>
      <c r="C235">
        <v>18</v>
      </c>
      <c r="D235">
        <v>4.1982612195085298E-2</v>
      </c>
      <c r="E235">
        <v>18086.540495192901</v>
      </c>
      <c r="F235" t="s">
        <v>14</v>
      </c>
      <c r="G235" t="s">
        <v>23</v>
      </c>
    </row>
    <row r="236" spans="1:7" x14ac:dyDescent="0.35">
      <c r="A236" t="s">
        <v>7</v>
      </c>
      <c r="B236">
        <v>9</v>
      </c>
      <c r="C236">
        <v>19</v>
      </c>
      <c r="D236">
        <v>3.8038416573447499E-3</v>
      </c>
      <c r="E236">
        <v>1638.73405144908</v>
      </c>
      <c r="F236" t="s">
        <v>14</v>
      </c>
      <c r="G236" t="s">
        <v>24</v>
      </c>
    </row>
    <row r="237" spans="1:7" x14ac:dyDescent="0.35">
      <c r="A237" t="s">
        <v>7</v>
      </c>
      <c r="B237">
        <v>9</v>
      </c>
      <c r="C237">
        <v>20</v>
      </c>
      <c r="D237">
        <v>1.13504022782652E-2</v>
      </c>
      <c r="E237">
        <v>4889.8698701412904</v>
      </c>
      <c r="F237" t="s">
        <v>14</v>
      </c>
      <c r="G237" t="s">
        <v>25</v>
      </c>
    </row>
    <row r="238" spans="1:7" x14ac:dyDescent="0.35">
      <c r="A238" t="s">
        <v>7</v>
      </c>
      <c r="B238">
        <v>9</v>
      </c>
      <c r="C238">
        <v>21</v>
      </c>
      <c r="D238">
        <v>1.8230926402283298E-2</v>
      </c>
      <c r="E238">
        <v>7854.0703257712103</v>
      </c>
      <c r="F238" t="s">
        <v>14</v>
      </c>
      <c r="G238" t="s">
        <v>26</v>
      </c>
    </row>
    <row r="239" spans="1:7" x14ac:dyDescent="0.35">
      <c r="A239" t="s">
        <v>7</v>
      </c>
      <c r="B239">
        <v>9</v>
      </c>
      <c r="C239">
        <v>22</v>
      </c>
      <c r="D239">
        <v>1.20014570074683E-2</v>
      </c>
      <c r="E239">
        <v>5170.3509338160002</v>
      </c>
      <c r="F239" t="s">
        <v>14</v>
      </c>
      <c r="G239" t="s">
        <v>27</v>
      </c>
    </row>
    <row r="240" spans="1:7" x14ac:dyDescent="0.35">
      <c r="A240" t="s">
        <v>7</v>
      </c>
      <c r="B240">
        <v>9</v>
      </c>
      <c r="C240">
        <v>23</v>
      </c>
      <c r="D240">
        <v>3.5794212218427698E-2</v>
      </c>
      <c r="E240">
        <v>15420.514230363</v>
      </c>
      <c r="F240" t="s">
        <v>14</v>
      </c>
      <c r="G240" t="s">
        <v>28</v>
      </c>
    </row>
    <row r="241" spans="1:7" x14ac:dyDescent="0.35">
      <c r="A241" t="s">
        <v>7</v>
      </c>
      <c r="B241">
        <v>9</v>
      </c>
      <c r="C241">
        <v>24</v>
      </c>
      <c r="D241">
        <v>2.9833388395000399E-2</v>
      </c>
      <c r="E241">
        <v>12852.530109552299</v>
      </c>
      <c r="F241" t="s">
        <v>14</v>
      </c>
      <c r="G241" t="s">
        <v>29</v>
      </c>
    </row>
    <row r="242" spans="1:7" x14ac:dyDescent="0.35">
      <c r="A242" t="s">
        <v>7</v>
      </c>
      <c r="B242">
        <v>9</v>
      </c>
      <c r="C242">
        <v>25</v>
      </c>
      <c r="D242">
        <v>8.4176191276783708E-3</v>
      </c>
      <c r="E242">
        <v>3626.3967691769399</v>
      </c>
      <c r="F242" t="s">
        <v>14</v>
      </c>
      <c r="G242" t="s">
        <v>66</v>
      </c>
    </row>
    <row r="243" spans="1:7" x14ac:dyDescent="0.35">
      <c r="A243" t="s">
        <v>7</v>
      </c>
      <c r="B243">
        <v>9</v>
      </c>
      <c r="C243">
        <v>26</v>
      </c>
      <c r="D243">
        <v>1.57780538379653E-3</v>
      </c>
      <c r="E243">
        <v>679.73476340546097</v>
      </c>
      <c r="F243" t="s">
        <v>14</v>
      </c>
      <c r="G243" t="s">
        <v>30</v>
      </c>
    </row>
    <row r="244" spans="1:7" x14ac:dyDescent="0.35">
      <c r="A244" t="s">
        <v>7</v>
      </c>
      <c r="B244">
        <v>9</v>
      </c>
      <c r="C244">
        <v>27</v>
      </c>
      <c r="D244">
        <v>3.8328682948058101E-3</v>
      </c>
      <c r="E244">
        <v>1651.2390249709599</v>
      </c>
      <c r="F244" t="s">
        <v>14</v>
      </c>
      <c r="G244" t="s">
        <v>31</v>
      </c>
    </row>
    <row r="245" spans="1:7" x14ac:dyDescent="0.35">
      <c r="A245" t="s">
        <v>7</v>
      </c>
      <c r="B245">
        <v>10</v>
      </c>
      <c r="C245">
        <v>1</v>
      </c>
      <c r="D245">
        <v>7.2536368503509996E-4</v>
      </c>
      <c r="E245">
        <v>89.262574207860396</v>
      </c>
      <c r="F245" t="s">
        <v>15</v>
      </c>
      <c r="G245" t="s">
        <v>8</v>
      </c>
    </row>
    <row r="246" spans="1:7" x14ac:dyDescent="0.35">
      <c r="A246" t="s">
        <v>7</v>
      </c>
      <c r="B246">
        <v>10</v>
      </c>
      <c r="C246">
        <v>2</v>
      </c>
      <c r="D246">
        <v>1.8531046312140001E-3</v>
      </c>
      <c r="E246">
        <v>228.04131647514899</v>
      </c>
      <c r="F246" t="s">
        <v>15</v>
      </c>
      <c r="G246" t="s">
        <v>136</v>
      </c>
    </row>
    <row r="247" spans="1:7" x14ac:dyDescent="0.35">
      <c r="A247" t="s">
        <v>7</v>
      </c>
      <c r="B247">
        <v>10</v>
      </c>
      <c r="C247">
        <v>3</v>
      </c>
      <c r="D247">
        <v>3.6955331131887899E-3</v>
      </c>
      <c r="E247">
        <v>454.76883604623498</v>
      </c>
      <c r="F247" t="s">
        <v>15</v>
      </c>
      <c r="G247" t="s">
        <v>9</v>
      </c>
    </row>
    <row r="248" spans="1:7" x14ac:dyDescent="0.35">
      <c r="A248" t="s">
        <v>7</v>
      </c>
      <c r="B248">
        <v>10</v>
      </c>
      <c r="C248">
        <v>4</v>
      </c>
      <c r="D248">
        <v>2.60166732368587E-3</v>
      </c>
      <c r="E248">
        <v>320.15873876211202</v>
      </c>
      <c r="F248" t="s">
        <v>15</v>
      </c>
      <c r="G248" t="s">
        <v>10</v>
      </c>
    </row>
    <row r="249" spans="1:7" x14ac:dyDescent="0.35">
      <c r="A249" t="s">
        <v>7</v>
      </c>
      <c r="B249">
        <v>10</v>
      </c>
      <c r="C249">
        <v>5</v>
      </c>
      <c r="D249">
        <v>1.01746099771764E-2</v>
      </c>
      <c r="E249">
        <v>1252.0779532542999</v>
      </c>
      <c r="F249" t="s">
        <v>15</v>
      </c>
      <c r="G249" t="s">
        <v>11</v>
      </c>
    </row>
    <row r="250" spans="1:7" x14ac:dyDescent="0.35">
      <c r="A250" t="s">
        <v>7</v>
      </c>
      <c r="B250">
        <v>10</v>
      </c>
      <c r="C250">
        <v>6</v>
      </c>
      <c r="D250">
        <v>2.4286364312441699E-2</v>
      </c>
      <c r="E250">
        <v>2988.65719556054</v>
      </c>
      <c r="F250" t="s">
        <v>15</v>
      </c>
      <c r="G250" t="s">
        <v>137</v>
      </c>
    </row>
    <row r="251" spans="1:7" x14ac:dyDescent="0.35">
      <c r="A251" t="s">
        <v>7</v>
      </c>
      <c r="B251">
        <v>10</v>
      </c>
      <c r="C251">
        <v>7</v>
      </c>
      <c r="D251">
        <v>2.6137259272588599E-3</v>
      </c>
      <c r="E251">
        <v>321.64265919883002</v>
      </c>
      <c r="F251" t="s">
        <v>15</v>
      </c>
      <c r="G251" t="s">
        <v>12</v>
      </c>
    </row>
    <row r="252" spans="1:7" x14ac:dyDescent="0.35">
      <c r="A252" t="s">
        <v>7</v>
      </c>
      <c r="B252">
        <v>10</v>
      </c>
      <c r="C252">
        <v>8</v>
      </c>
      <c r="D252">
        <v>3.1990813342577702E-2</v>
      </c>
      <c r="E252">
        <v>3936.7594613224601</v>
      </c>
      <c r="F252" t="s">
        <v>15</v>
      </c>
      <c r="G252" t="s">
        <v>13</v>
      </c>
    </row>
    <row r="253" spans="1:7" x14ac:dyDescent="0.35">
      <c r="A253" t="s">
        <v>7</v>
      </c>
      <c r="B253">
        <v>10</v>
      </c>
      <c r="C253">
        <v>9</v>
      </c>
      <c r="D253">
        <v>5.42551858490661E-2</v>
      </c>
      <c r="E253">
        <v>6676.5922432126799</v>
      </c>
      <c r="F253" t="s">
        <v>15</v>
      </c>
      <c r="G253" t="s">
        <v>14</v>
      </c>
    </row>
    <row r="254" spans="1:7" x14ac:dyDescent="0.35">
      <c r="A254" t="s">
        <v>7</v>
      </c>
      <c r="B254">
        <v>10</v>
      </c>
      <c r="C254">
        <v>10</v>
      </c>
      <c r="D254">
        <v>0.34656864122132602</v>
      </c>
      <c r="E254">
        <v>42648.411677294003</v>
      </c>
      <c r="F254" t="s">
        <v>15</v>
      </c>
      <c r="G254" t="s">
        <v>15</v>
      </c>
    </row>
    <row r="255" spans="1:7" x14ac:dyDescent="0.35">
      <c r="A255" t="s">
        <v>7</v>
      </c>
      <c r="B255">
        <v>10</v>
      </c>
      <c r="C255">
        <v>11</v>
      </c>
      <c r="D255">
        <v>5.0604544835542602E-2</v>
      </c>
      <c r="E255">
        <v>6227.3477868126802</v>
      </c>
      <c r="F255" t="s">
        <v>15</v>
      </c>
      <c r="G255" t="s">
        <v>16</v>
      </c>
    </row>
    <row r="256" spans="1:7" x14ac:dyDescent="0.35">
      <c r="A256" t="s">
        <v>7</v>
      </c>
      <c r="B256">
        <v>10</v>
      </c>
      <c r="C256">
        <v>12</v>
      </c>
      <c r="D256">
        <v>2.4522985586907801E-2</v>
      </c>
      <c r="E256">
        <v>3017.7755874885402</v>
      </c>
      <c r="F256" t="s">
        <v>15</v>
      </c>
      <c r="G256" t="s">
        <v>17</v>
      </c>
    </row>
    <row r="257" spans="1:7" x14ac:dyDescent="0.35">
      <c r="A257" t="s">
        <v>7</v>
      </c>
      <c r="B257">
        <v>10</v>
      </c>
      <c r="C257">
        <v>13</v>
      </c>
      <c r="D257">
        <v>1.3304240231530999E-2</v>
      </c>
      <c r="E257">
        <v>1637.20731468487</v>
      </c>
      <c r="F257" t="s">
        <v>15</v>
      </c>
      <c r="G257" t="s">
        <v>18</v>
      </c>
    </row>
    <row r="258" spans="1:7" x14ac:dyDescent="0.35">
      <c r="A258" t="s">
        <v>7</v>
      </c>
      <c r="B258">
        <v>10</v>
      </c>
      <c r="C258">
        <v>14</v>
      </c>
      <c r="D258">
        <v>1.7816402986343599E-2</v>
      </c>
      <c r="E258">
        <v>2192.4698278887299</v>
      </c>
      <c r="F258" t="s">
        <v>15</v>
      </c>
      <c r="G258" t="s">
        <v>19</v>
      </c>
    </row>
    <row r="259" spans="1:7" x14ac:dyDescent="0.35">
      <c r="A259" t="s">
        <v>7</v>
      </c>
      <c r="B259">
        <v>10</v>
      </c>
      <c r="C259">
        <v>15</v>
      </c>
      <c r="D259">
        <v>1.5420284336083201E-2</v>
      </c>
      <c r="E259">
        <v>1897.6057159372799</v>
      </c>
      <c r="F259" t="s">
        <v>15</v>
      </c>
      <c r="G259" t="s">
        <v>20</v>
      </c>
    </row>
    <row r="260" spans="1:7" x14ac:dyDescent="0.35">
      <c r="A260" t="s">
        <v>7</v>
      </c>
      <c r="B260">
        <v>10</v>
      </c>
      <c r="C260">
        <v>16</v>
      </c>
      <c r="D260">
        <v>8.1660757734313295E-3</v>
      </c>
      <c r="E260">
        <v>1004.90961947957</v>
      </c>
      <c r="F260" t="s">
        <v>15</v>
      </c>
      <c r="G260" t="s">
        <v>21</v>
      </c>
    </row>
    <row r="261" spans="1:7" x14ac:dyDescent="0.35">
      <c r="A261" t="s">
        <v>7</v>
      </c>
      <c r="B261">
        <v>10</v>
      </c>
      <c r="C261">
        <v>17</v>
      </c>
      <c r="D261">
        <v>0.131092074598572</v>
      </c>
      <c r="E261">
        <v>16132.0676487287</v>
      </c>
      <c r="F261" t="s">
        <v>15</v>
      </c>
      <c r="G261" t="s">
        <v>22</v>
      </c>
    </row>
    <row r="262" spans="1:7" x14ac:dyDescent="0.35">
      <c r="A262" t="s">
        <v>7</v>
      </c>
      <c r="B262">
        <v>10</v>
      </c>
      <c r="C262">
        <v>18</v>
      </c>
      <c r="D262">
        <v>3.8278148089789202E-2</v>
      </c>
      <c r="E262">
        <v>4710.4729736214204</v>
      </c>
      <c r="F262" t="s">
        <v>15</v>
      </c>
      <c r="G262" t="s">
        <v>23</v>
      </c>
    </row>
    <row r="263" spans="1:7" x14ac:dyDescent="0.35">
      <c r="A263" t="s">
        <v>7</v>
      </c>
      <c r="B263">
        <v>10</v>
      </c>
      <c r="C263">
        <v>19</v>
      </c>
      <c r="D263">
        <v>5.2259964911896802E-3</v>
      </c>
      <c r="E263">
        <v>643.10622275260903</v>
      </c>
      <c r="F263" t="s">
        <v>15</v>
      </c>
      <c r="G263" t="s">
        <v>24</v>
      </c>
    </row>
    <row r="264" spans="1:7" x14ac:dyDescent="0.35">
      <c r="A264" t="s">
        <v>7</v>
      </c>
      <c r="B264">
        <v>10</v>
      </c>
      <c r="C264">
        <v>20</v>
      </c>
      <c r="D264">
        <v>3.3690732839955703E-2</v>
      </c>
      <c r="E264">
        <v>4145.9499590170699</v>
      </c>
      <c r="F264" t="s">
        <v>15</v>
      </c>
      <c r="G264" t="s">
        <v>25</v>
      </c>
    </row>
    <row r="265" spans="1:7" x14ac:dyDescent="0.35">
      <c r="A265" t="s">
        <v>7</v>
      </c>
      <c r="B265">
        <v>10</v>
      </c>
      <c r="C265">
        <v>21</v>
      </c>
      <c r="D265">
        <v>1.9545473921821599E-2</v>
      </c>
      <c r="E265">
        <v>2405.2476741925302</v>
      </c>
      <c r="F265" t="s">
        <v>15</v>
      </c>
      <c r="G265" t="s">
        <v>26</v>
      </c>
    </row>
    <row r="266" spans="1:7" x14ac:dyDescent="0.35">
      <c r="A266" t="s">
        <v>7</v>
      </c>
      <c r="B266">
        <v>10</v>
      </c>
      <c r="C266">
        <v>22</v>
      </c>
      <c r="D266">
        <v>1.22599731650088E-2</v>
      </c>
      <c r="E266">
        <v>1508.70078969424</v>
      </c>
      <c r="F266" t="s">
        <v>15</v>
      </c>
      <c r="G266" t="s">
        <v>27</v>
      </c>
    </row>
    <row r="267" spans="1:7" x14ac:dyDescent="0.35">
      <c r="A267" t="s">
        <v>7</v>
      </c>
      <c r="B267">
        <v>10</v>
      </c>
      <c r="C267">
        <v>23</v>
      </c>
      <c r="D267">
        <v>6.2316094945497703E-2</v>
      </c>
      <c r="E267">
        <v>7668.5601501368101</v>
      </c>
      <c r="F267" t="s">
        <v>15</v>
      </c>
      <c r="G267" t="s">
        <v>28</v>
      </c>
    </row>
    <row r="268" spans="1:7" x14ac:dyDescent="0.35">
      <c r="A268" t="s">
        <v>7</v>
      </c>
      <c r="B268">
        <v>10</v>
      </c>
      <c r="C268">
        <v>24</v>
      </c>
      <c r="D268">
        <v>7.2176907783938399E-2</v>
      </c>
      <c r="E268">
        <v>8882.0225220482807</v>
      </c>
      <c r="F268" t="s">
        <v>15</v>
      </c>
      <c r="G268" t="s">
        <v>29</v>
      </c>
    </row>
    <row r="269" spans="1:7" x14ac:dyDescent="0.35">
      <c r="A269" t="s">
        <v>7</v>
      </c>
      <c r="B269">
        <v>10</v>
      </c>
      <c r="C269">
        <v>25</v>
      </c>
      <c r="D269">
        <v>5.2117032221954502E-3</v>
      </c>
      <c r="E269">
        <v>641.34730648675304</v>
      </c>
      <c r="F269" t="s">
        <v>15</v>
      </c>
      <c r="G269" t="s">
        <v>66</v>
      </c>
    </row>
    <row r="270" spans="1:7" x14ac:dyDescent="0.35">
      <c r="A270" t="s">
        <v>7</v>
      </c>
      <c r="B270">
        <v>10</v>
      </c>
      <c r="C270">
        <v>26</v>
      </c>
      <c r="D270">
        <v>4.94145821408938E-3</v>
      </c>
      <c r="E270">
        <v>608.09120945839697</v>
      </c>
      <c r="F270" t="s">
        <v>15</v>
      </c>
      <c r="G270" t="s">
        <v>30</v>
      </c>
    </row>
    <row r="271" spans="1:7" x14ac:dyDescent="0.35">
      <c r="A271" t="s">
        <v>7</v>
      </c>
      <c r="B271">
        <v>10</v>
      </c>
      <c r="C271">
        <v>27</v>
      </c>
      <c r="D271">
        <v>6.6618935951304002E-3</v>
      </c>
      <c r="E271">
        <v>819.806372539069</v>
      </c>
      <c r="F271" t="s">
        <v>15</v>
      </c>
      <c r="G271" t="s">
        <v>31</v>
      </c>
    </row>
    <row r="272" spans="1:7" x14ac:dyDescent="0.35">
      <c r="A272" t="s">
        <v>7</v>
      </c>
      <c r="B272">
        <v>11</v>
      </c>
      <c r="C272">
        <v>1</v>
      </c>
      <c r="D272">
        <v>5.8999636879696299E-4</v>
      </c>
      <c r="E272">
        <v>75.667349477446194</v>
      </c>
      <c r="F272" t="s">
        <v>16</v>
      </c>
      <c r="G272" t="s">
        <v>8</v>
      </c>
    </row>
    <row r="273" spans="1:7" x14ac:dyDescent="0.35">
      <c r="A273" t="s">
        <v>7</v>
      </c>
      <c r="B273">
        <v>11</v>
      </c>
      <c r="C273">
        <v>2</v>
      </c>
      <c r="D273">
        <v>6.2554507855767799E-3</v>
      </c>
      <c r="E273">
        <v>802.26490494569896</v>
      </c>
      <c r="F273" t="s">
        <v>16</v>
      </c>
      <c r="G273" t="s">
        <v>136</v>
      </c>
    </row>
    <row r="274" spans="1:7" x14ac:dyDescent="0.35">
      <c r="A274" t="s">
        <v>7</v>
      </c>
      <c r="B274">
        <v>11</v>
      </c>
      <c r="C274">
        <v>3</v>
      </c>
      <c r="D274">
        <v>3.2060158464514098E-3</v>
      </c>
      <c r="E274">
        <v>411.17324497831299</v>
      </c>
      <c r="F274" t="s">
        <v>16</v>
      </c>
      <c r="G274" t="s">
        <v>9</v>
      </c>
    </row>
    <row r="275" spans="1:7" x14ac:dyDescent="0.35">
      <c r="A275" t="s">
        <v>7</v>
      </c>
      <c r="B275">
        <v>11</v>
      </c>
      <c r="C275">
        <v>4</v>
      </c>
      <c r="D275">
        <v>2.7980893168293398E-3</v>
      </c>
      <c r="E275">
        <v>358.85644963773598</v>
      </c>
      <c r="F275" t="s">
        <v>16</v>
      </c>
      <c r="G275" t="s">
        <v>10</v>
      </c>
    </row>
    <row r="276" spans="1:7" x14ac:dyDescent="0.35">
      <c r="A276" t="s">
        <v>7</v>
      </c>
      <c r="B276">
        <v>11</v>
      </c>
      <c r="C276">
        <v>5</v>
      </c>
      <c r="D276">
        <v>1.3709117776801401E-2</v>
      </c>
      <c r="E276">
        <v>1758.2016783592801</v>
      </c>
      <c r="F276" t="s">
        <v>16</v>
      </c>
      <c r="G276" t="s">
        <v>11</v>
      </c>
    </row>
    <row r="277" spans="1:7" x14ac:dyDescent="0.35">
      <c r="A277" t="s">
        <v>7</v>
      </c>
      <c r="B277">
        <v>11</v>
      </c>
      <c r="C277">
        <v>6</v>
      </c>
      <c r="D277">
        <v>3.7033113316219703E-2</v>
      </c>
      <c r="E277">
        <v>4749.51656609363</v>
      </c>
      <c r="F277" t="s">
        <v>16</v>
      </c>
      <c r="G277" t="s">
        <v>137</v>
      </c>
    </row>
    <row r="278" spans="1:7" x14ac:dyDescent="0.35">
      <c r="A278" t="s">
        <v>7</v>
      </c>
      <c r="B278">
        <v>11</v>
      </c>
      <c r="C278">
        <v>7</v>
      </c>
      <c r="D278">
        <v>1.60089499378796E-3</v>
      </c>
      <c r="E278">
        <v>205.31563816002799</v>
      </c>
      <c r="F278" t="s">
        <v>16</v>
      </c>
      <c r="G278" t="s">
        <v>12</v>
      </c>
    </row>
    <row r="279" spans="1:7" x14ac:dyDescent="0.35">
      <c r="A279" t="s">
        <v>7</v>
      </c>
      <c r="B279">
        <v>11</v>
      </c>
      <c r="C279">
        <v>8</v>
      </c>
      <c r="D279">
        <v>5.2130577119056297E-2</v>
      </c>
      <c r="E279">
        <v>6685.7743639538303</v>
      </c>
      <c r="F279" t="s">
        <v>16</v>
      </c>
      <c r="G279" t="s">
        <v>13</v>
      </c>
    </row>
    <row r="280" spans="1:7" x14ac:dyDescent="0.35">
      <c r="A280" t="s">
        <v>7</v>
      </c>
      <c r="B280">
        <v>11</v>
      </c>
      <c r="C280">
        <v>9</v>
      </c>
      <c r="D280">
        <v>0.193033282649372</v>
      </c>
      <c r="E280">
        <v>24756.621619200501</v>
      </c>
      <c r="F280" t="s">
        <v>16</v>
      </c>
      <c r="G280" t="s">
        <v>14</v>
      </c>
    </row>
    <row r="281" spans="1:7" x14ac:dyDescent="0.35">
      <c r="A281" t="s">
        <v>7</v>
      </c>
      <c r="B281">
        <v>11</v>
      </c>
      <c r="C281">
        <v>10</v>
      </c>
      <c r="D281">
        <v>7.0168744609261396E-2</v>
      </c>
      <c r="E281">
        <v>8999.1789806588095</v>
      </c>
      <c r="F281" t="s">
        <v>16</v>
      </c>
      <c r="G281" t="s">
        <v>15</v>
      </c>
    </row>
    <row r="282" spans="1:7" x14ac:dyDescent="0.35">
      <c r="A282" t="s">
        <v>7</v>
      </c>
      <c r="B282">
        <v>11</v>
      </c>
      <c r="C282">
        <v>11</v>
      </c>
      <c r="D282">
        <v>0.202767696460808</v>
      </c>
      <c r="E282">
        <v>26005.065390693399</v>
      </c>
      <c r="F282" t="s">
        <v>16</v>
      </c>
      <c r="G282" t="s">
        <v>16</v>
      </c>
    </row>
    <row r="283" spans="1:7" x14ac:dyDescent="0.35">
      <c r="A283" t="s">
        <v>7</v>
      </c>
      <c r="B283">
        <v>11</v>
      </c>
      <c r="C283">
        <v>12</v>
      </c>
      <c r="D283">
        <v>3.7715077862274099E-2</v>
      </c>
      <c r="E283">
        <v>4836.9788834342398</v>
      </c>
      <c r="F283" t="s">
        <v>16</v>
      </c>
      <c r="G283" t="s">
        <v>17</v>
      </c>
    </row>
    <row r="284" spans="1:7" x14ac:dyDescent="0.35">
      <c r="A284" t="s">
        <v>7</v>
      </c>
      <c r="B284">
        <v>11</v>
      </c>
      <c r="C284">
        <v>13</v>
      </c>
      <c r="D284">
        <v>2.36158859862096E-2</v>
      </c>
      <c r="E284">
        <v>3028.7499934647799</v>
      </c>
      <c r="F284" t="s">
        <v>16</v>
      </c>
      <c r="G284" t="s">
        <v>18</v>
      </c>
    </row>
    <row r="285" spans="1:7" x14ac:dyDescent="0.35">
      <c r="A285" t="s">
        <v>7</v>
      </c>
      <c r="B285">
        <v>11</v>
      </c>
      <c r="C285">
        <v>14</v>
      </c>
      <c r="D285">
        <v>1.7932400987627099E-2</v>
      </c>
      <c r="E285">
        <v>2299.8400062483001</v>
      </c>
      <c r="F285" t="s">
        <v>16</v>
      </c>
      <c r="G285" t="s">
        <v>19</v>
      </c>
    </row>
    <row r="286" spans="1:7" x14ac:dyDescent="0.35">
      <c r="A286" t="s">
        <v>7</v>
      </c>
      <c r="B286">
        <v>11</v>
      </c>
      <c r="C286">
        <v>15</v>
      </c>
      <c r="D286">
        <v>1.9846045181691401E-2</v>
      </c>
      <c r="E286">
        <v>2545.2658964160701</v>
      </c>
      <c r="F286" t="s">
        <v>16</v>
      </c>
      <c r="G286" t="s">
        <v>20</v>
      </c>
    </row>
    <row r="287" spans="1:7" x14ac:dyDescent="0.35">
      <c r="A287" t="s">
        <v>7</v>
      </c>
      <c r="B287">
        <v>11</v>
      </c>
      <c r="C287">
        <v>16</v>
      </c>
      <c r="D287">
        <v>1.02146321956555E-2</v>
      </c>
      <c r="E287">
        <v>1310.03203580431</v>
      </c>
      <c r="F287" t="s">
        <v>16</v>
      </c>
      <c r="G287" t="s">
        <v>21</v>
      </c>
    </row>
    <row r="288" spans="1:7" x14ac:dyDescent="0.35">
      <c r="A288" t="s">
        <v>7</v>
      </c>
      <c r="B288">
        <v>11</v>
      </c>
      <c r="C288">
        <v>17</v>
      </c>
      <c r="D288">
        <v>0.103482431278461</v>
      </c>
      <c r="E288">
        <v>13271.677092334299</v>
      </c>
      <c r="F288" t="s">
        <v>16</v>
      </c>
      <c r="G288" t="s">
        <v>22</v>
      </c>
    </row>
    <row r="289" spans="1:7" x14ac:dyDescent="0.35">
      <c r="A289" t="s">
        <v>7</v>
      </c>
      <c r="B289">
        <v>11</v>
      </c>
      <c r="C289">
        <v>18</v>
      </c>
      <c r="D289">
        <v>4.0183229194145097E-2</v>
      </c>
      <c r="E289">
        <v>5153.5206102464199</v>
      </c>
      <c r="F289" t="s">
        <v>16</v>
      </c>
      <c r="G289" t="s">
        <v>23</v>
      </c>
    </row>
    <row r="290" spans="1:7" x14ac:dyDescent="0.35">
      <c r="A290" t="s">
        <v>7</v>
      </c>
      <c r="B290">
        <v>11</v>
      </c>
      <c r="C290">
        <v>19</v>
      </c>
      <c r="D290">
        <v>4.34566319999166E-3</v>
      </c>
      <c r="E290">
        <v>557.333626875601</v>
      </c>
      <c r="F290" t="s">
        <v>16</v>
      </c>
      <c r="G290" t="s">
        <v>24</v>
      </c>
    </row>
    <row r="291" spans="1:7" x14ac:dyDescent="0.35">
      <c r="A291" t="s">
        <v>7</v>
      </c>
      <c r="B291">
        <v>11</v>
      </c>
      <c r="C291">
        <v>20</v>
      </c>
      <c r="D291">
        <v>1.9153931594281599E-2</v>
      </c>
      <c r="E291">
        <v>2456.50195909996</v>
      </c>
      <c r="F291" t="s">
        <v>16</v>
      </c>
      <c r="G291" t="s">
        <v>25</v>
      </c>
    </row>
    <row r="292" spans="1:7" x14ac:dyDescent="0.35">
      <c r="A292" t="s">
        <v>7</v>
      </c>
      <c r="B292">
        <v>11</v>
      </c>
      <c r="C292">
        <v>21</v>
      </c>
      <c r="D292">
        <v>1.9048549898987199E-2</v>
      </c>
      <c r="E292">
        <v>2442.98670038298</v>
      </c>
      <c r="F292" t="s">
        <v>16</v>
      </c>
      <c r="G292" t="s">
        <v>26</v>
      </c>
    </row>
    <row r="293" spans="1:7" x14ac:dyDescent="0.35">
      <c r="A293" t="s">
        <v>7</v>
      </c>
      <c r="B293">
        <v>11</v>
      </c>
      <c r="C293">
        <v>22</v>
      </c>
      <c r="D293">
        <v>1.4291034766990099E-2</v>
      </c>
      <c r="E293">
        <v>1832.83284321417</v>
      </c>
      <c r="F293" t="s">
        <v>16</v>
      </c>
      <c r="G293" t="s">
        <v>27</v>
      </c>
    </row>
    <row r="294" spans="1:7" x14ac:dyDescent="0.35">
      <c r="A294" t="s">
        <v>7</v>
      </c>
      <c r="B294">
        <v>11</v>
      </c>
      <c r="C294">
        <v>23</v>
      </c>
      <c r="D294">
        <v>5.8079077074248003E-2</v>
      </c>
      <c r="E294">
        <v>7448.6726609278703</v>
      </c>
      <c r="F294" t="s">
        <v>16</v>
      </c>
      <c r="G294" t="s">
        <v>28</v>
      </c>
    </row>
    <row r="295" spans="1:7" x14ac:dyDescent="0.35">
      <c r="A295" t="s">
        <v>7</v>
      </c>
      <c r="B295">
        <v>11</v>
      </c>
      <c r="C295">
        <v>24</v>
      </c>
      <c r="D295">
        <v>3.4407234501339701E-2</v>
      </c>
      <c r="E295">
        <v>4412.74620532667</v>
      </c>
      <c r="F295" t="s">
        <v>16</v>
      </c>
      <c r="G295" t="s">
        <v>29</v>
      </c>
    </row>
    <row r="296" spans="1:7" x14ac:dyDescent="0.35">
      <c r="A296" t="s">
        <v>7</v>
      </c>
      <c r="B296">
        <v>11</v>
      </c>
      <c r="C296">
        <v>25</v>
      </c>
      <c r="D296">
        <v>5.3855585538436198E-3</v>
      </c>
      <c r="E296">
        <v>690.70076152480999</v>
      </c>
      <c r="F296" t="s">
        <v>16</v>
      </c>
      <c r="G296" t="s">
        <v>66</v>
      </c>
    </row>
    <row r="297" spans="1:7" x14ac:dyDescent="0.35">
      <c r="A297" t="s">
        <v>7</v>
      </c>
      <c r="B297">
        <v>11</v>
      </c>
      <c r="C297">
        <v>26</v>
      </c>
      <c r="D297">
        <v>2.8584313535715898E-3</v>
      </c>
      <c r="E297">
        <v>366.59534808497</v>
      </c>
      <c r="F297" t="s">
        <v>16</v>
      </c>
      <c r="G297" t="s">
        <v>30</v>
      </c>
    </row>
    <row r="298" spans="1:7" x14ac:dyDescent="0.35">
      <c r="A298" t="s">
        <v>7</v>
      </c>
      <c r="B298">
        <v>11</v>
      </c>
      <c r="C298">
        <v>27</v>
      </c>
      <c r="D298">
        <v>6.1478371277195404E-3</v>
      </c>
      <c r="E298">
        <v>788.46339583771396</v>
      </c>
      <c r="F298" t="s">
        <v>16</v>
      </c>
      <c r="G298" t="s">
        <v>31</v>
      </c>
    </row>
    <row r="299" spans="1:7" x14ac:dyDescent="0.35">
      <c r="A299" t="s">
        <v>7</v>
      </c>
      <c r="B299">
        <v>12</v>
      </c>
      <c r="C299">
        <v>1</v>
      </c>
      <c r="D299">
        <v>5.9038018232231897E-4</v>
      </c>
      <c r="E299">
        <v>170.66152129214299</v>
      </c>
      <c r="F299" t="s">
        <v>17</v>
      </c>
      <c r="G299" t="s">
        <v>8</v>
      </c>
    </row>
    <row r="300" spans="1:7" x14ac:dyDescent="0.35">
      <c r="A300" t="s">
        <v>7</v>
      </c>
      <c r="B300">
        <v>12</v>
      </c>
      <c r="C300">
        <v>2</v>
      </c>
      <c r="D300">
        <v>3.8318976618183002E-3</v>
      </c>
      <c r="E300">
        <v>1107.6887469855601</v>
      </c>
      <c r="F300" t="s">
        <v>17</v>
      </c>
      <c r="G300" t="s">
        <v>136</v>
      </c>
    </row>
    <row r="301" spans="1:7" x14ac:dyDescent="0.35">
      <c r="A301" t="s">
        <v>7</v>
      </c>
      <c r="B301">
        <v>12</v>
      </c>
      <c r="C301">
        <v>3</v>
      </c>
      <c r="D301">
        <v>2.5970232137384102E-3</v>
      </c>
      <c r="E301">
        <v>750.722916789294</v>
      </c>
      <c r="F301" t="s">
        <v>17</v>
      </c>
      <c r="G301" t="s">
        <v>9</v>
      </c>
    </row>
    <row r="302" spans="1:7" x14ac:dyDescent="0.35">
      <c r="A302" t="s">
        <v>7</v>
      </c>
      <c r="B302">
        <v>12</v>
      </c>
      <c r="C302">
        <v>4</v>
      </c>
      <c r="D302">
        <v>2.9557308489127502E-3</v>
      </c>
      <c r="E302">
        <v>854.41472852517495</v>
      </c>
      <c r="F302" t="s">
        <v>17</v>
      </c>
      <c r="G302" t="s">
        <v>10</v>
      </c>
    </row>
    <row r="303" spans="1:7" x14ac:dyDescent="0.35">
      <c r="A303" t="s">
        <v>7</v>
      </c>
      <c r="B303">
        <v>12</v>
      </c>
      <c r="C303">
        <v>5</v>
      </c>
      <c r="D303">
        <v>8.6513191505884993E-3</v>
      </c>
      <c r="E303">
        <v>2500.8415452150298</v>
      </c>
      <c r="F303" t="s">
        <v>17</v>
      </c>
      <c r="G303" t="s">
        <v>11</v>
      </c>
    </row>
    <row r="304" spans="1:7" x14ac:dyDescent="0.35">
      <c r="A304" t="s">
        <v>7</v>
      </c>
      <c r="B304">
        <v>12</v>
      </c>
      <c r="C304">
        <v>6</v>
      </c>
      <c r="D304">
        <v>1.8993681304793598E-2</v>
      </c>
      <c r="E304">
        <v>5490.5138137657104</v>
      </c>
      <c r="F304" t="s">
        <v>17</v>
      </c>
      <c r="G304" t="s">
        <v>137</v>
      </c>
    </row>
    <row r="305" spans="1:7" x14ac:dyDescent="0.35">
      <c r="A305" t="s">
        <v>7</v>
      </c>
      <c r="B305">
        <v>12</v>
      </c>
      <c r="C305">
        <v>7</v>
      </c>
      <c r="D305">
        <v>1.6556853414812201E-3</v>
      </c>
      <c r="E305">
        <v>478.60986465839898</v>
      </c>
      <c r="F305" t="s">
        <v>17</v>
      </c>
      <c r="G305" t="s">
        <v>12</v>
      </c>
    </row>
    <row r="306" spans="1:7" x14ac:dyDescent="0.35">
      <c r="A306" t="s">
        <v>7</v>
      </c>
      <c r="B306">
        <v>12</v>
      </c>
      <c r="C306">
        <v>8</v>
      </c>
      <c r="D306">
        <v>3.6855806713700499E-2</v>
      </c>
      <c r="E306">
        <v>10653.928147566599</v>
      </c>
      <c r="F306" t="s">
        <v>17</v>
      </c>
      <c r="G306" t="s">
        <v>13</v>
      </c>
    </row>
    <row r="307" spans="1:7" x14ac:dyDescent="0.35">
      <c r="A307" t="s">
        <v>7</v>
      </c>
      <c r="B307">
        <v>12</v>
      </c>
      <c r="C307">
        <v>9</v>
      </c>
      <c r="D307">
        <v>0.22938055360444401</v>
      </c>
      <c r="E307">
        <v>66307.161732600696</v>
      </c>
      <c r="F307" t="s">
        <v>17</v>
      </c>
      <c r="G307" t="s">
        <v>14</v>
      </c>
    </row>
    <row r="308" spans="1:7" x14ac:dyDescent="0.35">
      <c r="A308" t="s">
        <v>7</v>
      </c>
      <c r="B308">
        <v>12</v>
      </c>
      <c r="C308">
        <v>10</v>
      </c>
      <c r="D308">
        <v>3.0880009087213601E-2</v>
      </c>
      <c r="E308">
        <v>8926.5010685299203</v>
      </c>
      <c r="F308" t="s">
        <v>17</v>
      </c>
      <c r="G308" t="s">
        <v>15</v>
      </c>
    </row>
    <row r="309" spans="1:7" x14ac:dyDescent="0.35">
      <c r="A309" t="s">
        <v>7</v>
      </c>
      <c r="B309">
        <v>12</v>
      </c>
      <c r="C309">
        <v>11</v>
      </c>
      <c r="D309">
        <v>4.2642038228327801E-2</v>
      </c>
      <c r="E309">
        <v>12326.5572472604</v>
      </c>
      <c r="F309" t="s">
        <v>17</v>
      </c>
      <c r="G309" t="s">
        <v>16</v>
      </c>
    </row>
    <row r="310" spans="1:7" x14ac:dyDescent="0.35">
      <c r="A310" t="s">
        <v>7</v>
      </c>
      <c r="B310">
        <v>12</v>
      </c>
      <c r="C310">
        <v>12</v>
      </c>
      <c r="D310">
        <v>0.21930053175012701</v>
      </c>
      <c r="E310">
        <v>63393.324317617</v>
      </c>
      <c r="F310" t="s">
        <v>17</v>
      </c>
      <c r="G310" t="s">
        <v>17</v>
      </c>
    </row>
    <row r="311" spans="1:7" x14ac:dyDescent="0.35">
      <c r="A311" t="s">
        <v>7</v>
      </c>
      <c r="B311">
        <v>12</v>
      </c>
      <c r="C311">
        <v>13</v>
      </c>
      <c r="D311">
        <v>4.4558397654832202E-2</v>
      </c>
      <c r="E311">
        <v>12880.520311845899</v>
      </c>
      <c r="F311" t="s">
        <v>17</v>
      </c>
      <c r="G311" t="s">
        <v>18</v>
      </c>
    </row>
    <row r="312" spans="1:7" x14ac:dyDescent="0.35">
      <c r="A312" t="s">
        <v>7</v>
      </c>
      <c r="B312">
        <v>12</v>
      </c>
      <c r="C312">
        <v>14</v>
      </c>
      <c r="D312">
        <v>2.07533513091952E-2</v>
      </c>
      <c r="E312">
        <v>5999.1825816468499</v>
      </c>
      <c r="F312" t="s">
        <v>17</v>
      </c>
      <c r="G312" t="s">
        <v>19</v>
      </c>
    </row>
    <row r="313" spans="1:7" x14ac:dyDescent="0.35">
      <c r="A313" t="s">
        <v>7</v>
      </c>
      <c r="B313">
        <v>12</v>
      </c>
      <c r="C313">
        <v>15</v>
      </c>
      <c r="D313">
        <v>2.00968140140079E-2</v>
      </c>
      <c r="E313">
        <v>5809.3969876573001</v>
      </c>
      <c r="F313" t="s">
        <v>17</v>
      </c>
      <c r="G313" t="s">
        <v>20</v>
      </c>
    </row>
    <row r="314" spans="1:7" x14ac:dyDescent="0.35">
      <c r="A314" t="s">
        <v>7</v>
      </c>
      <c r="B314">
        <v>12</v>
      </c>
      <c r="C314">
        <v>16</v>
      </c>
      <c r="D314">
        <v>1.04973016531783E-2</v>
      </c>
      <c r="E314">
        <v>3034.4607140215298</v>
      </c>
      <c r="F314" t="s">
        <v>17</v>
      </c>
      <c r="G314" t="s">
        <v>21</v>
      </c>
    </row>
    <row r="315" spans="1:7" x14ac:dyDescent="0.35">
      <c r="A315" t="s">
        <v>7</v>
      </c>
      <c r="B315">
        <v>12</v>
      </c>
      <c r="C315">
        <v>17</v>
      </c>
      <c r="D315">
        <v>9.7092452690511505E-2</v>
      </c>
      <c r="E315">
        <v>28066.5682526276</v>
      </c>
      <c r="F315" t="s">
        <v>17</v>
      </c>
      <c r="G315" t="s">
        <v>22</v>
      </c>
    </row>
    <row r="316" spans="1:7" x14ac:dyDescent="0.35">
      <c r="A316" t="s">
        <v>7</v>
      </c>
      <c r="B316">
        <v>12</v>
      </c>
      <c r="C316">
        <v>18</v>
      </c>
      <c r="D316">
        <v>4.1911396841663402E-2</v>
      </c>
      <c r="E316">
        <v>12115.3503431319</v>
      </c>
      <c r="F316" t="s">
        <v>17</v>
      </c>
      <c r="G316" t="s">
        <v>23</v>
      </c>
    </row>
    <row r="317" spans="1:7" x14ac:dyDescent="0.35">
      <c r="A317" t="s">
        <v>7</v>
      </c>
      <c r="B317">
        <v>12</v>
      </c>
      <c r="C317">
        <v>19</v>
      </c>
      <c r="D317">
        <v>4.67796333165267E-3</v>
      </c>
      <c r="E317">
        <v>1352.2614116014599</v>
      </c>
      <c r="F317" t="s">
        <v>17</v>
      </c>
      <c r="G317" t="s">
        <v>24</v>
      </c>
    </row>
    <row r="318" spans="1:7" x14ac:dyDescent="0.35">
      <c r="A318" t="s">
        <v>7</v>
      </c>
      <c r="B318">
        <v>12</v>
      </c>
      <c r="C318">
        <v>20</v>
      </c>
      <c r="D318">
        <v>1.8482909036324501E-2</v>
      </c>
      <c r="E318">
        <v>5342.8645955485999</v>
      </c>
      <c r="F318" t="s">
        <v>17</v>
      </c>
      <c r="G318" t="s">
        <v>25</v>
      </c>
    </row>
    <row r="319" spans="1:7" x14ac:dyDescent="0.35">
      <c r="A319" t="s">
        <v>7</v>
      </c>
      <c r="B319">
        <v>12</v>
      </c>
      <c r="C319">
        <v>21</v>
      </c>
      <c r="D319">
        <v>2.15605056311086E-2</v>
      </c>
      <c r="E319">
        <v>6232.5071216973201</v>
      </c>
      <c r="F319" t="s">
        <v>17</v>
      </c>
      <c r="G319" t="s">
        <v>26</v>
      </c>
    </row>
    <row r="320" spans="1:7" x14ac:dyDescent="0.35">
      <c r="A320" t="s">
        <v>7</v>
      </c>
      <c r="B320">
        <v>12</v>
      </c>
      <c r="C320">
        <v>22</v>
      </c>
      <c r="D320">
        <v>1.5454233825141699E-2</v>
      </c>
      <c r="E320">
        <v>4467.3638004388004</v>
      </c>
      <c r="F320" t="s">
        <v>17</v>
      </c>
      <c r="G320" t="s">
        <v>27</v>
      </c>
    </row>
    <row r="321" spans="1:7" x14ac:dyDescent="0.35">
      <c r="A321" t="s">
        <v>7</v>
      </c>
      <c r="B321">
        <v>12</v>
      </c>
      <c r="C321">
        <v>23</v>
      </c>
      <c r="D321">
        <v>5.9303403030675599E-2</v>
      </c>
      <c r="E321">
        <v>17142.867057638901</v>
      </c>
      <c r="F321" t="s">
        <v>17</v>
      </c>
      <c r="G321" t="s">
        <v>28</v>
      </c>
    </row>
    <row r="322" spans="1:7" x14ac:dyDescent="0.35">
      <c r="A322" t="s">
        <v>7</v>
      </c>
      <c r="B322">
        <v>12</v>
      </c>
      <c r="C322">
        <v>24</v>
      </c>
      <c r="D322">
        <v>3.5401332863773699E-2</v>
      </c>
      <c r="E322">
        <v>10233.4825985109</v>
      </c>
      <c r="F322" t="s">
        <v>17</v>
      </c>
      <c r="G322" t="s">
        <v>29</v>
      </c>
    </row>
    <row r="323" spans="1:7" x14ac:dyDescent="0.35">
      <c r="A323" t="s">
        <v>7</v>
      </c>
      <c r="B323">
        <v>12</v>
      </c>
      <c r="C323">
        <v>25</v>
      </c>
      <c r="D323">
        <v>4.3011963427087097E-3</v>
      </c>
      <c r="E323">
        <v>1243.34917262198</v>
      </c>
      <c r="F323" t="s">
        <v>17</v>
      </c>
      <c r="G323" t="s">
        <v>66</v>
      </c>
    </row>
    <row r="324" spans="1:7" x14ac:dyDescent="0.35">
      <c r="A324" t="s">
        <v>7</v>
      </c>
      <c r="B324">
        <v>12</v>
      </c>
      <c r="C324">
        <v>26</v>
      </c>
      <c r="D324">
        <v>3.0302321025969998E-3</v>
      </c>
      <c r="E324">
        <v>875.95084656001802</v>
      </c>
      <c r="F324" t="s">
        <v>17</v>
      </c>
      <c r="G324" t="s">
        <v>30</v>
      </c>
    </row>
    <row r="325" spans="1:7" x14ac:dyDescent="0.35">
      <c r="A325" t="s">
        <v>7</v>
      </c>
      <c r="B325">
        <v>12</v>
      </c>
      <c r="C325">
        <v>27</v>
      </c>
      <c r="D325">
        <v>4.5438525851592797E-3</v>
      </c>
      <c r="E325">
        <v>1313.4939449697699</v>
      </c>
      <c r="F325" t="s">
        <v>17</v>
      </c>
      <c r="G325" t="s">
        <v>31</v>
      </c>
    </row>
    <row r="326" spans="1:7" x14ac:dyDescent="0.35">
      <c r="A326" t="s">
        <v>7</v>
      </c>
      <c r="B326">
        <v>13</v>
      </c>
      <c r="C326">
        <v>1</v>
      </c>
      <c r="D326">
        <v>5.0196801172735497E-4</v>
      </c>
      <c r="E326">
        <v>250.73984241736301</v>
      </c>
      <c r="F326" t="s">
        <v>18</v>
      </c>
      <c r="G326" t="s">
        <v>8</v>
      </c>
    </row>
    <row r="327" spans="1:7" x14ac:dyDescent="0.35">
      <c r="A327" t="s">
        <v>7</v>
      </c>
      <c r="B327">
        <v>13</v>
      </c>
      <c r="C327">
        <v>2</v>
      </c>
      <c r="D327">
        <v>2.9785439859924198E-3</v>
      </c>
      <c r="E327">
        <v>1487.82319238018</v>
      </c>
      <c r="F327" t="s">
        <v>18</v>
      </c>
      <c r="G327" t="s">
        <v>136</v>
      </c>
    </row>
    <row r="328" spans="1:7" x14ac:dyDescent="0.35">
      <c r="A328" t="s">
        <v>7</v>
      </c>
      <c r="B328">
        <v>13</v>
      </c>
      <c r="C328">
        <v>3</v>
      </c>
      <c r="D328">
        <v>2.1573050899515102E-3</v>
      </c>
      <c r="E328">
        <v>1077.6032051110401</v>
      </c>
      <c r="F328" t="s">
        <v>18</v>
      </c>
      <c r="G328" t="s">
        <v>9</v>
      </c>
    </row>
    <row r="329" spans="1:7" x14ac:dyDescent="0.35">
      <c r="A329" t="s">
        <v>7</v>
      </c>
      <c r="B329">
        <v>13</v>
      </c>
      <c r="C329">
        <v>4</v>
      </c>
      <c r="D329">
        <v>9.0016491208359702E-3</v>
      </c>
      <c r="E329">
        <v>4496.4460470057602</v>
      </c>
      <c r="F329" t="s">
        <v>18</v>
      </c>
      <c r="G329" t="s">
        <v>10</v>
      </c>
    </row>
    <row r="330" spans="1:7" x14ac:dyDescent="0.35">
      <c r="A330" t="s">
        <v>7</v>
      </c>
      <c r="B330">
        <v>13</v>
      </c>
      <c r="C330">
        <v>5</v>
      </c>
      <c r="D330">
        <v>7.77543602004212E-3</v>
      </c>
      <c r="E330">
        <v>3883.93594181971</v>
      </c>
      <c r="F330" t="s">
        <v>18</v>
      </c>
      <c r="G330" t="s">
        <v>11</v>
      </c>
    </row>
    <row r="331" spans="1:7" x14ac:dyDescent="0.35">
      <c r="A331" t="s">
        <v>7</v>
      </c>
      <c r="B331">
        <v>13</v>
      </c>
      <c r="C331">
        <v>6</v>
      </c>
      <c r="D331">
        <v>2.13107104662477E-2</v>
      </c>
      <c r="E331">
        <v>10644.989440106599</v>
      </c>
      <c r="F331" t="s">
        <v>18</v>
      </c>
      <c r="G331" t="s">
        <v>137</v>
      </c>
    </row>
    <row r="332" spans="1:7" x14ac:dyDescent="0.35">
      <c r="A332" t="s">
        <v>7</v>
      </c>
      <c r="B332">
        <v>13</v>
      </c>
      <c r="C332">
        <v>7</v>
      </c>
      <c r="D332">
        <v>1.2723477637230701E-3</v>
      </c>
      <c r="E332">
        <v>635.55499618029398</v>
      </c>
      <c r="F332" t="s">
        <v>18</v>
      </c>
      <c r="G332" t="s">
        <v>12</v>
      </c>
    </row>
    <row r="333" spans="1:7" x14ac:dyDescent="0.35">
      <c r="A333" t="s">
        <v>7</v>
      </c>
      <c r="B333">
        <v>13</v>
      </c>
      <c r="C333">
        <v>8</v>
      </c>
      <c r="D333">
        <v>5.8748512392089197E-2</v>
      </c>
      <c r="E333">
        <v>29345.680193358399</v>
      </c>
      <c r="F333" t="s">
        <v>18</v>
      </c>
      <c r="G333" t="s">
        <v>13</v>
      </c>
    </row>
    <row r="334" spans="1:7" x14ac:dyDescent="0.35">
      <c r="A334" t="s">
        <v>7</v>
      </c>
      <c r="B334">
        <v>13</v>
      </c>
      <c r="C334">
        <v>9</v>
      </c>
      <c r="D334">
        <v>0.13731103758969199</v>
      </c>
      <c r="E334">
        <v>68588.729008700902</v>
      </c>
      <c r="F334" t="s">
        <v>18</v>
      </c>
      <c r="G334" t="s">
        <v>14</v>
      </c>
    </row>
    <row r="335" spans="1:7" x14ac:dyDescent="0.35">
      <c r="A335" t="s">
        <v>7</v>
      </c>
      <c r="B335">
        <v>13</v>
      </c>
      <c r="C335">
        <v>10</v>
      </c>
      <c r="D335">
        <v>2.1291965812362201E-2</v>
      </c>
      <c r="E335">
        <v>10635.6262307952</v>
      </c>
      <c r="F335" t="s">
        <v>18</v>
      </c>
      <c r="G335" t="s">
        <v>15</v>
      </c>
    </row>
    <row r="336" spans="1:7" x14ac:dyDescent="0.35">
      <c r="A336" t="s">
        <v>7</v>
      </c>
      <c r="B336">
        <v>13</v>
      </c>
      <c r="C336">
        <v>11</v>
      </c>
      <c r="D336">
        <v>2.8558927308118501E-2</v>
      </c>
      <c r="E336">
        <v>14265.572238766499</v>
      </c>
      <c r="F336" t="s">
        <v>18</v>
      </c>
      <c r="G336" t="s">
        <v>16</v>
      </c>
    </row>
    <row r="337" spans="1:7" x14ac:dyDescent="0.35">
      <c r="A337" t="s">
        <v>7</v>
      </c>
      <c r="B337">
        <v>13</v>
      </c>
      <c r="C337">
        <v>12</v>
      </c>
      <c r="D337">
        <v>5.8878563711384301E-2</v>
      </c>
      <c r="E337">
        <v>29410.6425944365</v>
      </c>
      <c r="F337" t="s">
        <v>18</v>
      </c>
      <c r="G337" t="s">
        <v>17</v>
      </c>
    </row>
    <row r="338" spans="1:7" x14ac:dyDescent="0.35">
      <c r="A338" t="s">
        <v>7</v>
      </c>
      <c r="B338">
        <v>13</v>
      </c>
      <c r="C338">
        <v>13</v>
      </c>
      <c r="D338">
        <v>0.33271612436146297</v>
      </c>
      <c r="E338">
        <v>166196.22494475101</v>
      </c>
      <c r="F338" t="s">
        <v>18</v>
      </c>
      <c r="G338" t="s">
        <v>18</v>
      </c>
    </row>
    <row r="339" spans="1:7" x14ac:dyDescent="0.35">
      <c r="A339" t="s">
        <v>7</v>
      </c>
      <c r="B339">
        <v>13</v>
      </c>
      <c r="C339">
        <v>14</v>
      </c>
      <c r="D339">
        <v>2.4935966385168599E-2</v>
      </c>
      <c r="E339">
        <v>12455.854030272099</v>
      </c>
      <c r="F339" t="s">
        <v>18</v>
      </c>
      <c r="G339" t="s">
        <v>19</v>
      </c>
    </row>
    <row r="340" spans="1:7" x14ac:dyDescent="0.35">
      <c r="A340" t="s">
        <v>7</v>
      </c>
      <c r="B340">
        <v>13</v>
      </c>
      <c r="C340">
        <v>15</v>
      </c>
      <c r="D340">
        <v>1.53016441055058E-2</v>
      </c>
      <c r="E340">
        <v>7643.37914389858</v>
      </c>
      <c r="F340" t="s">
        <v>18</v>
      </c>
      <c r="G340" t="s">
        <v>20</v>
      </c>
    </row>
    <row r="341" spans="1:7" x14ac:dyDescent="0.35">
      <c r="A341" t="s">
        <v>7</v>
      </c>
      <c r="B341">
        <v>13</v>
      </c>
      <c r="C341">
        <v>16</v>
      </c>
      <c r="D341">
        <v>7.4763513314535599E-3</v>
      </c>
      <c r="E341">
        <v>3734.53907601529</v>
      </c>
      <c r="F341" t="s">
        <v>18</v>
      </c>
      <c r="G341" t="s">
        <v>21</v>
      </c>
    </row>
    <row r="342" spans="1:7" x14ac:dyDescent="0.35">
      <c r="A342" t="s">
        <v>7</v>
      </c>
      <c r="B342">
        <v>13</v>
      </c>
      <c r="C342">
        <v>17</v>
      </c>
      <c r="D342">
        <v>0.103651658615284</v>
      </c>
      <c r="E342">
        <v>51775.411859533</v>
      </c>
      <c r="F342" t="s">
        <v>18</v>
      </c>
      <c r="G342" t="s">
        <v>22</v>
      </c>
    </row>
    <row r="343" spans="1:7" x14ac:dyDescent="0.35">
      <c r="A343" t="s">
        <v>7</v>
      </c>
      <c r="B343">
        <v>13</v>
      </c>
      <c r="C343">
        <v>18</v>
      </c>
      <c r="D343">
        <v>3.5200226800225103E-2</v>
      </c>
      <c r="E343">
        <v>17582.991574645999</v>
      </c>
      <c r="F343" t="s">
        <v>18</v>
      </c>
      <c r="G343" t="s">
        <v>23</v>
      </c>
    </row>
    <row r="344" spans="1:7" x14ac:dyDescent="0.35">
      <c r="A344" t="s">
        <v>7</v>
      </c>
      <c r="B344">
        <v>13</v>
      </c>
      <c r="C344">
        <v>19</v>
      </c>
      <c r="D344">
        <v>2.2618588462510201E-3</v>
      </c>
      <c r="E344">
        <v>1129.82922702122</v>
      </c>
      <c r="F344" t="s">
        <v>18</v>
      </c>
      <c r="G344" t="s">
        <v>24</v>
      </c>
    </row>
    <row r="345" spans="1:7" x14ac:dyDescent="0.35">
      <c r="A345" t="s">
        <v>7</v>
      </c>
      <c r="B345">
        <v>13</v>
      </c>
      <c r="C345">
        <v>20</v>
      </c>
      <c r="D345">
        <v>1.3185582805096E-2</v>
      </c>
      <c r="E345">
        <v>6586.3777720693097</v>
      </c>
      <c r="F345" t="s">
        <v>18</v>
      </c>
      <c r="G345" t="s">
        <v>25</v>
      </c>
    </row>
    <row r="346" spans="1:7" x14ac:dyDescent="0.35">
      <c r="A346" t="s">
        <v>7</v>
      </c>
      <c r="B346">
        <v>13</v>
      </c>
      <c r="C346">
        <v>21</v>
      </c>
      <c r="D346">
        <v>1.3980832511978901E-2</v>
      </c>
      <c r="E346">
        <v>6983.6158062223403</v>
      </c>
      <c r="F346" t="s">
        <v>18</v>
      </c>
      <c r="G346" t="s">
        <v>26</v>
      </c>
    </row>
    <row r="347" spans="1:7" x14ac:dyDescent="0.35">
      <c r="A347" t="s">
        <v>7</v>
      </c>
      <c r="B347">
        <v>13</v>
      </c>
      <c r="C347">
        <v>22</v>
      </c>
      <c r="D347">
        <v>1.02401391142423E-2</v>
      </c>
      <c r="E347">
        <v>5115.0886268657596</v>
      </c>
      <c r="F347" t="s">
        <v>18</v>
      </c>
      <c r="G347" t="s">
        <v>27</v>
      </c>
    </row>
    <row r="348" spans="1:7" x14ac:dyDescent="0.35">
      <c r="A348" t="s">
        <v>7</v>
      </c>
      <c r="B348">
        <v>13</v>
      </c>
      <c r="C348">
        <v>23</v>
      </c>
      <c r="D348">
        <v>4.99460973370889E-2</v>
      </c>
      <c r="E348">
        <v>24948.754269357902</v>
      </c>
      <c r="F348" t="s">
        <v>18</v>
      </c>
      <c r="G348" t="s">
        <v>28</v>
      </c>
    </row>
    <row r="349" spans="1:7" x14ac:dyDescent="0.35">
      <c r="A349" t="s">
        <v>7</v>
      </c>
      <c r="B349">
        <v>13</v>
      </c>
      <c r="C349">
        <v>24</v>
      </c>
      <c r="D349">
        <v>2.9292886026893901E-2</v>
      </c>
      <c r="E349">
        <v>14632.194591560001</v>
      </c>
      <c r="F349" t="s">
        <v>18</v>
      </c>
      <c r="G349" t="s">
        <v>29</v>
      </c>
    </row>
    <row r="350" spans="1:7" x14ac:dyDescent="0.35">
      <c r="A350" t="s">
        <v>7</v>
      </c>
      <c r="B350">
        <v>13</v>
      </c>
      <c r="C350">
        <v>25</v>
      </c>
      <c r="D350">
        <v>3.8667112813093201E-3</v>
      </c>
      <c r="E350">
        <v>1931.47482448651</v>
      </c>
      <c r="F350" t="s">
        <v>18</v>
      </c>
      <c r="G350" t="s">
        <v>66</v>
      </c>
    </row>
    <row r="351" spans="1:7" x14ac:dyDescent="0.35">
      <c r="A351" t="s">
        <v>7</v>
      </c>
      <c r="B351">
        <v>13</v>
      </c>
      <c r="C351">
        <v>26</v>
      </c>
      <c r="D351">
        <v>3.5864176090442401E-3</v>
      </c>
      <c r="E351">
        <v>1791.4643266611999</v>
      </c>
      <c r="F351" t="s">
        <v>18</v>
      </c>
      <c r="G351" t="s">
        <v>30</v>
      </c>
    </row>
    <row r="352" spans="1:7" x14ac:dyDescent="0.35">
      <c r="A352" t="s">
        <v>7</v>
      </c>
      <c r="B352">
        <v>13</v>
      </c>
      <c r="C352">
        <v>27</v>
      </c>
      <c r="D352">
        <v>4.5705355968271699E-3</v>
      </c>
      <c r="E352">
        <v>2283.0446333975801</v>
      </c>
      <c r="F352" t="s">
        <v>18</v>
      </c>
      <c r="G352" t="s">
        <v>31</v>
      </c>
    </row>
    <row r="353" spans="1:7" x14ac:dyDescent="0.35">
      <c r="A353" t="s">
        <v>7</v>
      </c>
      <c r="B353">
        <v>14</v>
      </c>
      <c r="C353">
        <v>1</v>
      </c>
      <c r="D353">
        <v>5.8425700235689099E-3</v>
      </c>
      <c r="E353">
        <v>955.06846121603996</v>
      </c>
      <c r="F353" t="s">
        <v>19</v>
      </c>
      <c r="G353" t="s">
        <v>8</v>
      </c>
    </row>
    <row r="354" spans="1:7" x14ac:dyDescent="0.35">
      <c r="A354" t="s">
        <v>7</v>
      </c>
      <c r="B354">
        <v>14</v>
      </c>
      <c r="C354">
        <v>2</v>
      </c>
      <c r="D354">
        <v>5.2440681576568999E-3</v>
      </c>
      <c r="E354">
        <v>857.23304738177899</v>
      </c>
      <c r="F354" t="s">
        <v>19</v>
      </c>
      <c r="G354" t="s">
        <v>136</v>
      </c>
    </row>
    <row r="355" spans="1:7" x14ac:dyDescent="0.35">
      <c r="A355" t="s">
        <v>7</v>
      </c>
      <c r="B355">
        <v>14</v>
      </c>
      <c r="C355">
        <v>3</v>
      </c>
      <c r="D355">
        <v>6.5359742839971096E-3</v>
      </c>
      <c r="E355">
        <v>1068.4173021090501</v>
      </c>
      <c r="F355" t="s">
        <v>19</v>
      </c>
      <c r="G355" t="s">
        <v>9</v>
      </c>
    </row>
    <row r="356" spans="1:7" x14ac:dyDescent="0.35">
      <c r="A356" t="s">
        <v>7</v>
      </c>
      <c r="B356">
        <v>14</v>
      </c>
      <c r="C356">
        <v>4</v>
      </c>
      <c r="D356">
        <v>1.9788920234253701E-2</v>
      </c>
      <c r="E356">
        <v>3234.8390384734898</v>
      </c>
      <c r="F356" t="s">
        <v>19</v>
      </c>
      <c r="G356" t="s">
        <v>10</v>
      </c>
    </row>
    <row r="357" spans="1:7" x14ac:dyDescent="0.35">
      <c r="A357" t="s">
        <v>7</v>
      </c>
      <c r="B357">
        <v>14</v>
      </c>
      <c r="C357">
        <v>5</v>
      </c>
      <c r="D357">
        <v>6.7259977566120496E-2</v>
      </c>
      <c r="E357">
        <v>10994.7990381569</v>
      </c>
      <c r="F357" t="s">
        <v>19</v>
      </c>
      <c r="G357" t="s">
        <v>11</v>
      </c>
    </row>
    <row r="358" spans="1:7" x14ac:dyDescent="0.35">
      <c r="A358" t="s">
        <v>7</v>
      </c>
      <c r="B358">
        <v>14</v>
      </c>
      <c r="C358">
        <v>6</v>
      </c>
      <c r="D358">
        <v>3.6856205734717901E-2</v>
      </c>
      <c r="E358">
        <v>6024.7801147990303</v>
      </c>
      <c r="F358" t="s">
        <v>19</v>
      </c>
      <c r="G358" t="s">
        <v>137</v>
      </c>
    </row>
    <row r="359" spans="1:7" x14ac:dyDescent="0.35">
      <c r="A359" t="s">
        <v>7</v>
      </c>
      <c r="B359">
        <v>14</v>
      </c>
      <c r="C359">
        <v>7</v>
      </c>
      <c r="D359">
        <v>2.6113414082582199E-3</v>
      </c>
      <c r="E359">
        <v>426.86862295771903</v>
      </c>
      <c r="F359" t="s">
        <v>19</v>
      </c>
      <c r="G359" t="s">
        <v>12</v>
      </c>
    </row>
    <row r="360" spans="1:7" x14ac:dyDescent="0.35">
      <c r="A360" t="s">
        <v>7</v>
      </c>
      <c r="B360">
        <v>14</v>
      </c>
      <c r="C360">
        <v>8</v>
      </c>
      <c r="D360">
        <v>4.3864764395569501E-2</v>
      </c>
      <c r="E360">
        <v>7170.4494535591402</v>
      </c>
      <c r="F360" t="s">
        <v>19</v>
      </c>
      <c r="G360" t="s">
        <v>13</v>
      </c>
    </row>
    <row r="361" spans="1:7" x14ac:dyDescent="0.35">
      <c r="A361" t="s">
        <v>7</v>
      </c>
      <c r="B361">
        <v>14</v>
      </c>
      <c r="C361">
        <v>9</v>
      </c>
      <c r="D361">
        <v>0.14005050550714401</v>
      </c>
      <c r="E361">
        <v>22893.6615646297</v>
      </c>
      <c r="F361" t="s">
        <v>19</v>
      </c>
      <c r="G361" t="s">
        <v>14</v>
      </c>
    </row>
    <row r="362" spans="1:7" x14ac:dyDescent="0.35">
      <c r="A362" t="s">
        <v>7</v>
      </c>
      <c r="B362">
        <v>14</v>
      </c>
      <c r="C362">
        <v>10</v>
      </c>
      <c r="D362">
        <v>3.6295885015133998E-2</v>
      </c>
      <c r="E362">
        <v>5933.1860653855501</v>
      </c>
      <c r="F362" t="s">
        <v>19</v>
      </c>
      <c r="G362" t="s">
        <v>15</v>
      </c>
    </row>
    <row r="363" spans="1:7" x14ac:dyDescent="0.35">
      <c r="A363" t="s">
        <v>7</v>
      </c>
      <c r="B363">
        <v>14</v>
      </c>
      <c r="C363">
        <v>11</v>
      </c>
      <c r="D363">
        <v>2.8692559025058999E-2</v>
      </c>
      <c r="E363">
        <v>4690.2917869821704</v>
      </c>
      <c r="F363" t="s">
        <v>19</v>
      </c>
      <c r="G363" t="s">
        <v>16</v>
      </c>
    </row>
    <row r="364" spans="1:7" x14ac:dyDescent="0.35">
      <c r="A364" t="s">
        <v>7</v>
      </c>
      <c r="B364">
        <v>14</v>
      </c>
      <c r="C364">
        <v>12</v>
      </c>
      <c r="D364">
        <v>4.6780931597419903E-2</v>
      </c>
      <c r="E364">
        <v>7647.1470901958801</v>
      </c>
      <c r="F364" t="s">
        <v>19</v>
      </c>
      <c r="G364" t="s">
        <v>17</v>
      </c>
    </row>
    <row r="365" spans="1:7" x14ac:dyDescent="0.35">
      <c r="A365" t="s">
        <v>7</v>
      </c>
      <c r="B365">
        <v>14</v>
      </c>
      <c r="C365">
        <v>13</v>
      </c>
      <c r="D365">
        <v>3.59619675153268E-2</v>
      </c>
      <c r="E365">
        <v>5878.6015124529404</v>
      </c>
      <c r="F365" t="s">
        <v>19</v>
      </c>
      <c r="G365" t="s">
        <v>18</v>
      </c>
    </row>
    <row r="366" spans="1:7" x14ac:dyDescent="0.35">
      <c r="A366" t="s">
        <v>7</v>
      </c>
      <c r="B366">
        <v>14</v>
      </c>
      <c r="C366">
        <v>14</v>
      </c>
      <c r="D366">
        <v>0.11144373297433401</v>
      </c>
      <c r="E366">
        <v>18217.3930538452</v>
      </c>
      <c r="F366" t="s">
        <v>19</v>
      </c>
      <c r="G366" t="s">
        <v>19</v>
      </c>
    </row>
    <row r="367" spans="1:7" x14ac:dyDescent="0.35">
      <c r="A367" t="s">
        <v>7</v>
      </c>
      <c r="B367">
        <v>14</v>
      </c>
      <c r="C367">
        <v>15</v>
      </c>
      <c r="D367">
        <v>2.36231028189995E-2</v>
      </c>
      <c r="E367">
        <v>3861.6020633858798</v>
      </c>
      <c r="F367" t="s">
        <v>19</v>
      </c>
      <c r="G367" t="s">
        <v>20</v>
      </c>
    </row>
    <row r="368" spans="1:7" x14ac:dyDescent="0.35">
      <c r="A368" t="s">
        <v>7</v>
      </c>
      <c r="B368">
        <v>14</v>
      </c>
      <c r="C368">
        <v>16</v>
      </c>
      <c r="D368">
        <v>1.41715869164516E-2</v>
      </c>
      <c r="E368">
        <v>2316.58938697958</v>
      </c>
      <c r="F368" t="s">
        <v>19</v>
      </c>
      <c r="G368" t="s">
        <v>21</v>
      </c>
    </row>
    <row r="369" spans="1:7" x14ac:dyDescent="0.35">
      <c r="A369" t="s">
        <v>7</v>
      </c>
      <c r="B369">
        <v>14</v>
      </c>
      <c r="C369">
        <v>17</v>
      </c>
      <c r="D369">
        <v>0.130404545661503</v>
      </c>
      <c r="E369">
        <v>21316.863684661599</v>
      </c>
      <c r="F369" t="s">
        <v>19</v>
      </c>
      <c r="G369" t="s">
        <v>22</v>
      </c>
    </row>
    <row r="370" spans="1:7" x14ac:dyDescent="0.35">
      <c r="A370" t="s">
        <v>7</v>
      </c>
      <c r="B370">
        <v>14</v>
      </c>
      <c r="C370">
        <v>18</v>
      </c>
      <c r="D370">
        <v>4.3924993945813999E-2</v>
      </c>
      <c r="E370">
        <v>7180.2950084501799</v>
      </c>
      <c r="F370" t="s">
        <v>19</v>
      </c>
      <c r="G370" t="s">
        <v>23</v>
      </c>
    </row>
    <row r="371" spans="1:7" x14ac:dyDescent="0.35">
      <c r="A371" t="s">
        <v>7</v>
      </c>
      <c r="B371">
        <v>14</v>
      </c>
      <c r="C371">
        <v>19</v>
      </c>
      <c r="D371">
        <v>6.0604427654935402E-3</v>
      </c>
      <c r="E371">
        <v>990.68350451572906</v>
      </c>
      <c r="F371" t="s">
        <v>19</v>
      </c>
      <c r="G371" t="s">
        <v>24</v>
      </c>
    </row>
    <row r="372" spans="1:7" x14ac:dyDescent="0.35">
      <c r="A372" t="s">
        <v>7</v>
      </c>
      <c r="B372">
        <v>14</v>
      </c>
      <c r="C372">
        <v>20</v>
      </c>
      <c r="D372">
        <v>2.4178237110128301E-2</v>
      </c>
      <c r="E372">
        <v>3952.3483019517498</v>
      </c>
      <c r="F372" t="s">
        <v>19</v>
      </c>
      <c r="G372" t="s">
        <v>25</v>
      </c>
    </row>
    <row r="373" spans="1:7" x14ac:dyDescent="0.35">
      <c r="A373" t="s">
        <v>7</v>
      </c>
      <c r="B373">
        <v>14</v>
      </c>
      <c r="C373">
        <v>21</v>
      </c>
      <c r="D373">
        <v>2.4097289098574701E-2</v>
      </c>
      <c r="E373">
        <v>3939.1159585615801</v>
      </c>
      <c r="F373" t="s">
        <v>19</v>
      </c>
      <c r="G373" t="s">
        <v>26</v>
      </c>
    </row>
    <row r="374" spans="1:7" x14ac:dyDescent="0.35">
      <c r="A374" t="s">
        <v>7</v>
      </c>
      <c r="B374">
        <v>14</v>
      </c>
      <c r="C374">
        <v>22</v>
      </c>
      <c r="D374">
        <v>2.02620441891922E-2</v>
      </c>
      <c r="E374">
        <v>3312.1792784337699</v>
      </c>
      <c r="F374" t="s">
        <v>19</v>
      </c>
      <c r="G374" t="s">
        <v>27</v>
      </c>
    </row>
    <row r="375" spans="1:7" x14ac:dyDescent="0.35">
      <c r="A375" t="s">
        <v>7</v>
      </c>
      <c r="B375">
        <v>14</v>
      </c>
      <c r="C375">
        <v>23</v>
      </c>
      <c r="D375">
        <v>5.6910891666308402E-2</v>
      </c>
      <c r="E375">
        <v>9303.0631230624294</v>
      </c>
      <c r="F375" t="s">
        <v>19</v>
      </c>
      <c r="G375" t="s">
        <v>28</v>
      </c>
    </row>
    <row r="376" spans="1:7" x14ac:dyDescent="0.35">
      <c r="A376" t="s">
        <v>7</v>
      </c>
      <c r="B376">
        <v>14</v>
      </c>
      <c r="C376">
        <v>24</v>
      </c>
      <c r="D376">
        <v>4.8153132784101001E-2</v>
      </c>
      <c r="E376">
        <v>7871.45695221817</v>
      </c>
      <c r="F376" t="s">
        <v>19</v>
      </c>
      <c r="G376" t="s">
        <v>29</v>
      </c>
    </row>
    <row r="377" spans="1:7" x14ac:dyDescent="0.35">
      <c r="A377" t="s">
        <v>7</v>
      </c>
      <c r="B377">
        <v>14</v>
      </c>
      <c r="C377">
        <v>25</v>
      </c>
      <c r="D377">
        <v>4.6471715742733202E-3</v>
      </c>
      <c r="E377">
        <v>759.66004455980601</v>
      </c>
      <c r="F377" t="s">
        <v>19</v>
      </c>
      <c r="G377" t="s">
        <v>66</v>
      </c>
    </row>
    <row r="378" spans="1:7" x14ac:dyDescent="0.35">
      <c r="A378" t="s">
        <v>7</v>
      </c>
      <c r="B378">
        <v>14</v>
      </c>
      <c r="C378">
        <v>26</v>
      </c>
      <c r="D378">
        <v>3.3890970176092502E-3</v>
      </c>
      <c r="E378">
        <v>554.00614121227795</v>
      </c>
      <c r="F378" t="s">
        <v>19</v>
      </c>
      <c r="G378" t="s">
        <v>30</v>
      </c>
    </row>
    <row r="379" spans="1:7" x14ac:dyDescent="0.35">
      <c r="A379" t="s">
        <v>7</v>
      </c>
      <c r="B379">
        <v>14</v>
      </c>
      <c r="C379">
        <v>27</v>
      </c>
      <c r="D379">
        <v>1.2948061012987599E-2</v>
      </c>
      <c r="E379">
        <v>2116.5830546351899</v>
      </c>
      <c r="F379" t="s">
        <v>19</v>
      </c>
      <c r="G379" t="s">
        <v>31</v>
      </c>
    </row>
    <row r="380" spans="1:7" x14ac:dyDescent="0.35">
      <c r="A380" t="s">
        <v>7</v>
      </c>
      <c r="B380">
        <v>15</v>
      </c>
      <c r="C380">
        <v>1</v>
      </c>
      <c r="D380">
        <v>3.0863420978097401E-3</v>
      </c>
      <c r="E380">
        <v>1355.4904484567701</v>
      </c>
      <c r="F380" t="s">
        <v>20</v>
      </c>
      <c r="G380" t="s">
        <v>8</v>
      </c>
    </row>
    <row r="381" spans="1:7" x14ac:dyDescent="0.35">
      <c r="A381" t="s">
        <v>7</v>
      </c>
      <c r="B381">
        <v>15</v>
      </c>
      <c r="C381">
        <v>2</v>
      </c>
      <c r="D381">
        <v>9.8141185537399797E-2</v>
      </c>
      <c r="E381">
        <v>43102.622904497599</v>
      </c>
      <c r="F381" t="s">
        <v>20</v>
      </c>
      <c r="G381" t="s">
        <v>136</v>
      </c>
    </row>
    <row r="382" spans="1:7" x14ac:dyDescent="0.35">
      <c r="A382" t="s">
        <v>7</v>
      </c>
      <c r="B382">
        <v>15</v>
      </c>
      <c r="C382">
        <v>3</v>
      </c>
      <c r="D382">
        <v>3.8333433768589198E-3</v>
      </c>
      <c r="E382">
        <v>1683.5659069274</v>
      </c>
      <c r="F382" t="s">
        <v>20</v>
      </c>
      <c r="G382" t="s">
        <v>9</v>
      </c>
    </row>
    <row r="383" spans="1:7" x14ac:dyDescent="0.35">
      <c r="A383" t="s">
        <v>7</v>
      </c>
      <c r="B383">
        <v>15</v>
      </c>
      <c r="C383">
        <v>4</v>
      </c>
      <c r="D383">
        <v>1.45399948697206E-3</v>
      </c>
      <c r="E383">
        <v>638.58196991524198</v>
      </c>
      <c r="F383" t="s">
        <v>20</v>
      </c>
      <c r="G383" t="s">
        <v>10</v>
      </c>
    </row>
    <row r="384" spans="1:7" x14ac:dyDescent="0.35">
      <c r="A384" t="s">
        <v>7</v>
      </c>
      <c r="B384">
        <v>15</v>
      </c>
      <c r="C384">
        <v>5</v>
      </c>
      <c r="D384">
        <v>7.8623685096192598E-3</v>
      </c>
      <c r="E384">
        <v>3453.07327551256</v>
      </c>
      <c r="F384" t="s">
        <v>20</v>
      </c>
      <c r="G384" t="s">
        <v>11</v>
      </c>
    </row>
    <row r="385" spans="1:7" x14ac:dyDescent="0.35">
      <c r="A385" t="s">
        <v>7</v>
      </c>
      <c r="B385">
        <v>15</v>
      </c>
      <c r="C385">
        <v>6</v>
      </c>
      <c r="D385">
        <v>5.2517545150478503E-2</v>
      </c>
      <c r="E385">
        <v>23065.178315258501</v>
      </c>
      <c r="F385" t="s">
        <v>20</v>
      </c>
      <c r="G385" t="s">
        <v>137</v>
      </c>
    </row>
    <row r="386" spans="1:7" x14ac:dyDescent="0.35">
      <c r="A386" t="s">
        <v>7</v>
      </c>
      <c r="B386">
        <v>15</v>
      </c>
      <c r="C386">
        <v>7</v>
      </c>
      <c r="D386">
        <v>1.0272469540371001E-3</v>
      </c>
      <c r="E386">
        <v>451.15654398511202</v>
      </c>
      <c r="F386" t="s">
        <v>20</v>
      </c>
      <c r="G386" t="s">
        <v>12</v>
      </c>
    </row>
    <row r="387" spans="1:7" x14ac:dyDescent="0.35">
      <c r="A387" t="s">
        <v>7</v>
      </c>
      <c r="B387">
        <v>15</v>
      </c>
      <c r="C387">
        <v>8</v>
      </c>
      <c r="D387">
        <v>1.01830942968945E-2</v>
      </c>
      <c r="E387">
        <v>4472.3127306499</v>
      </c>
      <c r="F387" t="s">
        <v>20</v>
      </c>
      <c r="G387" t="s">
        <v>13</v>
      </c>
    </row>
    <row r="388" spans="1:7" x14ac:dyDescent="0.35">
      <c r="A388" t="s">
        <v>7</v>
      </c>
      <c r="B388">
        <v>15</v>
      </c>
      <c r="C388">
        <v>9</v>
      </c>
      <c r="D388">
        <v>2.3623297614378501E-2</v>
      </c>
      <c r="E388">
        <v>10375.115026965401</v>
      </c>
      <c r="F388" t="s">
        <v>20</v>
      </c>
      <c r="G388" t="s">
        <v>14</v>
      </c>
    </row>
    <row r="389" spans="1:7" x14ac:dyDescent="0.35">
      <c r="A389" t="s">
        <v>7</v>
      </c>
      <c r="B389">
        <v>15</v>
      </c>
      <c r="C389">
        <v>10</v>
      </c>
      <c r="D389">
        <v>5.5848594842999597E-3</v>
      </c>
      <c r="E389">
        <v>2452.8141881336201</v>
      </c>
      <c r="F389" t="s">
        <v>20</v>
      </c>
      <c r="G389" t="s">
        <v>15</v>
      </c>
    </row>
    <row r="390" spans="1:7" x14ac:dyDescent="0.35">
      <c r="A390" t="s">
        <v>7</v>
      </c>
      <c r="B390">
        <v>15</v>
      </c>
      <c r="C390">
        <v>11</v>
      </c>
      <c r="D390">
        <v>1.2045773535438301E-2</v>
      </c>
      <c r="E390">
        <v>5290.3827424533702</v>
      </c>
      <c r="F390" t="s">
        <v>20</v>
      </c>
      <c r="G390" t="s">
        <v>16</v>
      </c>
    </row>
    <row r="391" spans="1:7" x14ac:dyDescent="0.35">
      <c r="A391" t="s">
        <v>7</v>
      </c>
      <c r="B391">
        <v>15</v>
      </c>
      <c r="C391">
        <v>12</v>
      </c>
      <c r="D391">
        <v>1.1245006213387299E-2</v>
      </c>
      <c r="E391">
        <v>4938.6937779517702</v>
      </c>
      <c r="F391" t="s">
        <v>20</v>
      </c>
      <c r="G391" t="s">
        <v>17</v>
      </c>
    </row>
    <row r="392" spans="1:7" x14ac:dyDescent="0.35">
      <c r="A392" t="s">
        <v>7</v>
      </c>
      <c r="B392">
        <v>15</v>
      </c>
      <c r="C392">
        <v>13</v>
      </c>
      <c r="D392">
        <v>4.8630715052699301E-3</v>
      </c>
      <c r="E392">
        <v>2135.81215777527</v>
      </c>
      <c r="F392" t="s">
        <v>20</v>
      </c>
      <c r="G392" t="s">
        <v>18</v>
      </c>
    </row>
    <row r="393" spans="1:7" x14ac:dyDescent="0.35">
      <c r="A393" t="s">
        <v>7</v>
      </c>
      <c r="B393">
        <v>15</v>
      </c>
      <c r="C393">
        <v>14</v>
      </c>
      <c r="D393">
        <v>1.3020668876010799E-2</v>
      </c>
      <c r="E393">
        <v>5718.5469836529501</v>
      </c>
      <c r="F393" t="s">
        <v>20</v>
      </c>
      <c r="G393" t="s">
        <v>19</v>
      </c>
    </row>
    <row r="394" spans="1:7" x14ac:dyDescent="0.35">
      <c r="A394" t="s">
        <v>7</v>
      </c>
      <c r="B394">
        <v>15</v>
      </c>
      <c r="C394">
        <v>15</v>
      </c>
      <c r="D394">
        <v>0.40037227526254698</v>
      </c>
      <c r="E394">
        <v>175839.481738081</v>
      </c>
      <c r="F394" t="s">
        <v>20</v>
      </c>
      <c r="G394" t="s">
        <v>20</v>
      </c>
    </row>
    <row r="395" spans="1:7" x14ac:dyDescent="0.35">
      <c r="A395" t="s">
        <v>7</v>
      </c>
      <c r="B395">
        <v>15</v>
      </c>
      <c r="C395">
        <v>16</v>
      </c>
      <c r="D395">
        <v>3.6397956973945503E-2</v>
      </c>
      <c r="E395">
        <v>15985.6171020498</v>
      </c>
      <c r="F395" t="s">
        <v>20</v>
      </c>
      <c r="G395" t="s">
        <v>21</v>
      </c>
    </row>
    <row r="396" spans="1:7" x14ac:dyDescent="0.35">
      <c r="A396" t="s">
        <v>7</v>
      </c>
      <c r="B396">
        <v>15</v>
      </c>
      <c r="C396">
        <v>17</v>
      </c>
      <c r="D396">
        <v>5.59951710484572E-2</v>
      </c>
      <c r="E396">
        <v>24592.516678481901</v>
      </c>
      <c r="F396" t="s">
        <v>20</v>
      </c>
      <c r="G396" t="s">
        <v>22</v>
      </c>
    </row>
    <row r="397" spans="1:7" x14ac:dyDescent="0.35">
      <c r="A397" t="s">
        <v>7</v>
      </c>
      <c r="B397">
        <v>15</v>
      </c>
      <c r="C397">
        <v>18</v>
      </c>
      <c r="D397">
        <v>5.1074871129196002E-2</v>
      </c>
      <c r="E397">
        <v>22431.570376115</v>
      </c>
      <c r="F397" t="s">
        <v>20</v>
      </c>
      <c r="G397" t="s">
        <v>23</v>
      </c>
    </row>
    <row r="398" spans="1:7" x14ac:dyDescent="0.35">
      <c r="A398" t="s">
        <v>7</v>
      </c>
      <c r="B398">
        <v>15</v>
      </c>
      <c r="C398">
        <v>19</v>
      </c>
      <c r="D398">
        <v>4.5059855131729699E-3</v>
      </c>
      <c r="E398">
        <v>1978.9835768125099</v>
      </c>
      <c r="F398" t="s">
        <v>20</v>
      </c>
      <c r="G398" t="s">
        <v>24</v>
      </c>
    </row>
    <row r="399" spans="1:7" x14ac:dyDescent="0.35">
      <c r="A399" t="s">
        <v>7</v>
      </c>
      <c r="B399">
        <v>15</v>
      </c>
      <c r="C399">
        <v>20</v>
      </c>
      <c r="D399">
        <v>2.5832482182403901E-2</v>
      </c>
      <c r="E399">
        <v>11345.366698988901</v>
      </c>
      <c r="F399" t="s">
        <v>20</v>
      </c>
      <c r="G399" t="s">
        <v>25</v>
      </c>
    </row>
    <row r="400" spans="1:7" x14ac:dyDescent="0.35">
      <c r="A400" t="s">
        <v>7</v>
      </c>
      <c r="B400">
        <v>15</v>
      </c>
      <c r="C400">
        <v>21</v>
      </c>
      <c r="D400">
        <v>2.4168987990397298E-2</v>
      </c>
      <c r="E400">
        <v>10614.7767589014</v>
      </c>
      <c r="F400" t="s">
        <v>20</v>
      </c>
      <c r="G400" t="s">
        <v>26</v>
      </c>
    </row>
    <row r="401" spans="1:7" x14ac:dyDescent="0.35">
      <c r="A401" t="s">
        <v>7</v>
      </c>
      <c r="B401">
        <v>15</v>
      </c>
      <c r="C401">
        <v>22</v>
      </c>
      <c r="D401">
        <v>1.10562232851354E-2</v>
      </c>
      <c r="E401">
        <v>4855.78221210213</v>
      </c>
      <c r="F401" t="s">
        <v>20</v>
      </c>
      <c r="G401" t="s">
        <v>27</v>
      </c>
    </row>
    <row r="402" spans="1:7" x14ac:dyDescent="0.35">
      <c r="A402" t="s">
        <v>7</v>
      </c>
      <c r="B402">
        <v>15</v>
      </c>
      <c r="C402">
        <v>23</v>
      </c>
      <c r="D402">
        <v>5.85550427356459E-2</v>
      </c>
      <c r="E402">
        <v>25716.786610749499</v>
      </c>
      <c r="F402" t="s">
        <v>20</v>
      </c>
      <c r="G402" t="s">
        <v>28</v>
      </c>
    </row>
    <row r="403" spans="1:7" x14ac:dyDescent="0.35">
      <c r="A403" t="s">
        <v>7</v>
      </c>
      <c r="B403">
        <v>15</v>
      </c>
      <c r="C403">
        <v>24</v>
      </c>
      <c r="D403">
        <v>4.4480950890819201E-2</v>
      </c>
      <c r="E403">
        <v>19535.586840346699</v>
      </c>
      <c r="F403" t="s">
        <v>20</v>
      </c>
      <c r="G403" t="s">
        <v>29</v>
      </c>
    </row>
    <row r="404" spans="1:7" x14ac:dyDescent="0.35">
      <c r="A404" t="s">
        <v>7</v>
      </c>
      <c r="B404">
        <v>15</v>
      </c>
      <c r="C404">
        <v>25</v>
      </c>
      <c r="D404">
        <v>2.8327287195142201E-2</v>
      </c>
      <c r="E404">
        <v>12441.060001403001</v>
      </c>
      <c r="F404" t="s">
        <v>20</v>
      </c>
      <c r="G404" t="s">
        <v>66</v>
      </c>
    </row>
    <row r="405" spans="1:7" x14ac:dyDescent="0.35">
      <c r="A405" t="s">
        <v>7</v>
      </c>
      <c r="B405">
        <v>15</v>
      </c>
      <c r="C405">
        <v>26</v>
      </c>
      <c r="D405">
        <v>2.88990208906684E-3</v>
      </c>
      <c r="E405">
        <v>1269.2159697673401</v>
      </c>
      <c r="F405" t="s">
        <v>20</v>
      </c>
      <c r="G405" t="s">
        <v>30</v>
      </c>
    </row>
    <row r="406" spans="1:7" x14ac:dyDescent="0.35">
      <c r="A406" t="s">
        <v>7</v>
      </c>
      <c r="B406">
        <v>15</v>
      </c>
      <c r="C406">
        <v>27</v>
      </c>
      <c r="D406">
        <v>7.8550610652142298E-3</v>
      </c>
      <c r="E406">
        <v>3449.86391932983</v>
      </c>
      <c r="F406" t="s">
        <v>20</v>
      </c>
      <c r="G406" t="s">
        <v>31</v>
      </c>
    </row>
    <row r="407" spans="1:7" x14ac:dyDescent="0.35">
      <c r="A407" t="s">
        <v>7</v>
      </c>
      <c r="B407">
        <v>16</v>
      </c>
      <c r="C407">
        <v>1</v>
      </c>
      <c r="D407">
        <v>1.7410670974534301E-3</v>
      </c>
      <c r="E407">
        <v>1218.8960246485999</v>
      </c>
      <c r="F407" t="s">
        <v>21</v>
      </c>
      <c r="G407" t="s">
        <v>8</v>
      </c>
    </row>
    <row r="408" spans="1:7" x14ac:dyDescent="0.35">
      <c r="A408" t="s">
        <v>7</v>
      </c>
      <c r="B408">
        <v>16</v>
      </c>
      <c r="C408">
        <v>2</v>
      </c>
      <c r="D408">
        <v>8.2749603646445694E-3</v>
      </c>
      <c r="E408">
        <v>5793.18069208405</v>
      </c>
      <c r="F408" t="s">
        <v>21</v>
      </c>
      <c r="G408" t="s">
        <v>136</v>
      </c>
    </row>
    <row r="409" spans="1:7" x14ac:dyDescent="0.35">
      <c r="A409" t="s">
        <v>7</v>
      </c>
      <c r="B409">
        <v>16</v>
      </c>
      <c r="C409">
        <v>3</v>
      </c>
      <c r="D409">
        <v>3.2885194892088901E-3</v>
      </c>
      <c r="E409">
        <v>2302.2451795447801</v>
      </c>
      <c r="F409" t="s">
        <v>21</v>
      </c>
      <c r="G409" t="s">
        <v>9</v>
      </c>
    </row>
    <row r="410" spans="1:7" x14ac:dyDescent="0.35">
      <c r="A410" t="s">
        <v>7</v>
      </c>
      <c r="B410">
        <v>16</v>
      </c>
      <c r="C410">
        <v>4</v>
      </c>
      <c r="D410">
        <v>3.3556914186029202E-3</v>
      </c>
      <c r="E410">
        <v>2349.2712808513402</v>
      </c>
      <c r="F410" t="s">
        <v>21</v>
      </c>
      <c r="G410" t="s">
        <v>10</v>
      </c>
    </row>
    <row r="411" spans="1:7" x14ac:dyDescent="0.35">
      <c r="A411" t="s">
        <v>7</v>
      </c>
      <c r="B411">
        <v>16</v>
      </c>
      <c r="C411">
        <v>5</v>
      </c>
      <c r="D411">
        <v>3.2525431599166203E-2</v>
      </c>
      <c r="E411">
        <v>22770.586690306602</v>
      </c>
      <c r="F411" t="s">
        <v>21</v>
      </c>
      <c r="G411" t="s">
        <v>11</v>
      </c>
    </row>
    <row r="412" spans="1:7" x14ac:dyDescent="0.35">
      <c r="A412" t="s">
        <v>7</v>
      </c>
      <c r="B412">
        <v>16</v>
      </c>
      <c r="C412">
        <v>6</v>
      </c>
      <c r="D412">
        <v>3.2136444522227699E-2</v>
      </c>
      <c r="E412">
        <v>22498.262434444499</v>
      </c>
      <c r="F412" t="s">
        <v>21</v>
      </c>
      <c r="G412" t="s">
        <v>137</v>
      </c>
    </row>
    <row r="413" spans="1:7" x14ac:dyDescent="0.35">
      <c r="A413" t="s">
        <v>7</v>
      </c>
      <c r="B413">
        <v>16</v>
      </c>
      <c r="C413">
        <v>7</v>
      </c>
      <c r="D413">
        <v>1.18269583359123E-3</v>
      </c>
      <c r="E413">
        <v>827.98833660193304</v>
      </c>
      <c r="F413" t="s">
        <v>21</v>
      </c>
      <c r="G413" t="s">
        <v>12</v>
      </c>
    </row>
    <row r="414" spans="1:7" x14ac:dyDescent="0.35">
      <c r="A414" t="s">
        <v>7</v>
      </c>
      <c r="B414">
        <v>16</v>
      </c>
      <c r="C414">
        <v>8</v>
      </c>
      <c r="D414">
        <v>0.119082266563677</v>
      </c>
      <c r="E414">
        <v>83367.781478906705</v>
      </c>
      <c r="F414" t="s">
        <v>21</v>
      </c>
      <c r="G414" t="s">
        <v>13</v>
      </c>
    </row>
    <row r="415" spans="1:7" x14ac:dyDescent="0.35">
      <c r="A415" t="s">
        <v>7</v>
      </c>
      <c r="B415">
        <v>16</v>
      </c>
      <c r="C415">
        <v>9</v>
      </c>
      <c r="D415">
        <v>8.6864915369110104E-2</v>
      </c>
      <c r="E415">
        <v>60812.877447233397</v>
      </c>
      <c r="F415" t="s">
        <v>21</v>
      </c>
      <c r="G415" t="s">
        <v>14</v>
      </c>
    </row>
    <row r="416" spans="1:7" x14ac:dyDescent="0.35">
      <c r="A416" t="s">
        <v>7</v>
      </c>
      <c r="B416">
        <v>16</v>
      </c>
      <c r="C416">
        <v>10</v>
      </c>
      <c r="D416">
        <v>1.0616101907920301E-2</v>
      </c>
      <c r="E416">
        <v>7432.1802024489298</v>
      </c>
      <c r="F416" t="s">
        <v>21</v>
      </c>
      <c r="G416" t="s">
        <v>15</v>
      </c>
    </row>
    <row r="417" spans="1:7" x14ac:dyDescent="0.35">
      <c r="A417" t="s">
        <v>7</v>
      </c>
      <c r="B417">
        <v>16</v>
      </c>
      <c r="C417">
        <v>11</v>
      </c>
      <c r="D417">
        <v>3.2588277245179001E-2</v>
      </c>
      <c r="E417">
        <v>22814.584022864001</v>
      </c>
      <c r="F417" t="s">
        <v>21</v>
      </c>
      <c r="G417" t="s">
        <v>16</v>
      </c>
    </row>
    <row r="418" spans="1:7" x14ac:dyDescent="0.35">
      <c r="A418" t="s">
        <v>7</v>
      </c>
      <c r="B418">
        <v>16</v>
      </c>
      <c r="C418">
        <v>12</v>
      </c>
      <c r="D418">
        <v>2.3899894489531399E-2</v>
      </c>
      <c r="E418">
        <v>16731.972263113799</v>
      </c>
      <c r="F418" t="s">
        <v>21</v>
      </c>
      <c r="G418" t="s">
        <v>17</v>
      </c>
    </row>
    <row r="419" spans="1:7" x14ac:dyDescent="0.35">
      <c r="A419" t="s">
        <v>7</v>
      </c>
      <c r="B419">
        <v>16</v>
      </c>
      <c r="C419">
        <v>13</v>
      </c>
      <c r="D419">
        <v>7.9109852594761408E-3</v>
      </c>
      <c r="E419">
        <v>5538.3669577887104</v>
      </c>
      <c r="F419" t="s">
        <v>21</v>
      </c>
      <c r="G419" t="s">
        <v>18</v>
      </c>
    </row>
    <row r="420" spans="1:7" x14ac:dyDescent="0.35">
      <c r="A420" t="s">
        <v>7</v>
      </c>
      <c r="B420">
        <v>16</v>
      </c>
      <c r="C420">
        <v>14</v>
      </c>
      <c r="D420">
        <v>1.46340564058162E-2</v>
      </c>
      <c r="E420">
        <v>10245.0923365462</v>
      </c>
      <c r="F420" t="s">
        <v>21</v>
      </c>
      <c r="G420" t="s">
        <v>19</v>
      </c>
    </row>
    <row r="421" spans="1:7" x14ac:dyDescent="0.35">
      <c r="A421" t="s">
        <v>7</v>
      </c>
      <c r="B421">
        <v>16</v>
      </c>
      <c r="C421">
        <v>15</v>
      </c>
      <c r="D421">
        <v>1.8025009477040999E-2</v>
      </c>
      <c r="E421">
        <v>12619.0497930574</v>
      </c>
      <c r="F421" t="s">
        <v>21</v>
      </c>
      <c r="G421" t="s">
        <v>20</v>
      </c>
    </row>
    <row r="422" spans="1:7" x14ac:dyDescent="0.35">
      <c r="A422" t="s">
        <v>7</v>
      </c>
      <c r="B422">
        <v>16</v>
      </c>
      <c r="C422">
        <v>16</v>
      </c>
      <c r="D422">
        <v>0.25783148859888499</v>
      </c>
      <c r="E422">
        <v>180504.115517478</v>
      </c>
      <c r="F422" t="s">
        <v>21</v>
      </c>
      <c r="G422" t="s">
        <v>21</v>
      </c>
    </row>
    <row r="423" spans="1:7" x14ac:dyDescent="0.35">
      <c r="A423" t="s">
        <v>7</v>
      </c>
      <c r="B423">
        <v>16</v>
      </c>
      <c r="C423">
        <v>17</v>
      </c>
      <c r="D423">
        <v>9.4358600321543598E-2</v>
      </c>
      <c r="E423">
        <v>66059.098464131705</v>
      </c>
      <c r="F423" t="s">
        <v>21</v>
      </c>
      <c r="G423" t="s">
        <v>22</v>
      </c>
    </row>
    <row r="424" spans="1:7" x14ac:dyDescent="0.35">
      <c r="A424" t="s">
        <v>7</v>
      </c>
      <c r="B424">
        <v>16</v>
      </c>
      <c r="C424">
        <v>18</v>
      </c>
      <c r="D424">
        <v>2.8234599627436099E-2</v>
      </c>
      <c r="E424">
        <v>19766.636962908498</v>
      </c>
      <c r="F424" t="s">
        <v>21</v>
      </c>
      <c r="G424" t="s">
        <v>23</v>
      </c>
    </row>
    <row r="425" spans="1:7" x14ac:dyDescent="0.35">
      <c r="A425" t="s">
        <v>7</v>
      </c>
      <c r="B425">
        <v>16</v>
      </c>
      <c r="C425">
        <v>19</v>
      </c>
      <c r="D425">
        <v>7.2767888882402801E-3</v>
      </c>
      <c r="E425">
        <v>5094.3752030328997</v>
      </c>
      <c r="F425" t="s">
        <v>21</v>
      </c>
      <c r="G425" t="s">
        <v>24</v>
      </c>
    </row>
    <row r="426" spans="1:7" x14ac:dyDescent="0.35">
      <c r="A426" t="s">
        <v>7</v>
      </c>
      <c r="B426">
        <v>16</v>
      </c>
      <c r="C426">
        <v>20</v>
      </c>
      <c r="D426">
        <v>1.4003071249883099E-2</v>
      </c>
      <c r="E426">
        <v>9803.3487074212208</v>
      </c>
      <c r="F426" t="s">
        <v>21</v>
      </c>
      <c r="G426" t="s">
        <v>25</v>
      </c>
    </row>
    <row r="427" spans="1:7" x14ac:dyDescent="0.35">
      <c r="A427" t="s">
        <v>7</v>
      </c>
      <c r="B427">
        <v>16</v>
      </c>
      <c r="C427">
        <v>21</v>
      </c>
      <c r="D427">
        <v>3.1814824183254001E-2</v>
      </c>
      <c r="E427">
        <v>22273.1006625665</v>
      </c>
      <c r="F427" t="s">
        <v>21</v>
      </c>
      <c r="G427" t="s">
        <v>26</v>
      </c>
    </row>
    <row r="428" spans="1:7" x14ac:dyDescent="0.35">
      <c r="A428" t="s">
        <v>7</v>
      </c>
      <c r="B428">
        <v>16</v>
      </c>
      <c r="C428">
        <v>22</v>
      </c>
      <c r="D428">
        <v>3.11122521928783E-2</v>
      </c>
      <c r="E428">
        <v>21781.240120631501</v>
      </c>
      <c r="F428" t="s">
        <v>21</v>
      </c>
      <c r="G428" t="s">
        <v>27</v>
      </c>
    </row>
    <row r="429" spans="1:7" x14ac:dyDescent="0.35">
      <c r="A429" t="s">
        <v>7</v>
      </c>
      <c r="B429">
        <v>16</v>
      </c>
      <c r="C429">
        <v>23</v>
      </c>
      <c r="D429">
        <v>7.1717311529035502E-2</v>
      </c>
      <c r="E429">
        <v>50208.257940825999</v>
      </c>
      <c r="F429" t="s">
        <v>21</v>
      </c>
      <c r="G429" t="s">
        <v>28</v>
      </c>
    </row>
    <row r="430" spans="1:7" x14ac:dyDescent="0.35">
      <c r="A430" t="s">
        <v>7</v>
      </c>
      <c r="B430">
        <v>16</v>
      </c>
      <c r="C430">
        <v>24</v>
      </c>
      <c r="D430">
        <v>4.9123449392109497E-2</v>
      </c>
      <c r="E430">
        <v>34390.620136723897</v>
      </c>
      <c r="F430" t="s">
        <v>21</v>
      </c>
      <c r="G430" t="s">
        <v>29</v>
      </c>
    </row>
    <row r="431" spans="1:7" x14ac:dyDescent="0.35">
      <c r="A431" t="s">
        <v>7</v>
      </c>
      <c r="B431">
        <v>16</v>
      </c>
      <c r="C431">
        <v>25</v>
      </c>
      <c r="D431">
        <v>9.6979816056637393E-3</v>
      </c>
      <c r="E431">
        <v>6789.4173886512199</v>
      </c>
      <c r="F431" t="s">
        <v>21</v>
      </c>
      <c r="G431" t="s">
        <v>66</v>
      </c>
    </row>
    <row r="432" spans="1:7" x14ac:dyDescent="0.35">
      <c r="A432" t="s">
        <v>7</v>
      </c>
      <c r="B432">
        <v>16</v>
      </c>
      <c r="C432">
        <v>26</v>
      </c>
      <c r="D432">
        <v>1.68296269732786E-3</v>
      </c>
      <c r="E432">
        <v>1178.2179701202999</v>
      </c>
      <c r="F432" t="s">
        <v>21</v>
      </c>
      <c r="G432" t="s">
        <v>30</v>
      </c>
    </row>
    <row r="433" spans="1:7" x14ac:dyDescent="0.35">
      <c r="A433" t="s">
        <v>7</v>
      </c>
      <c r="B433">
        <v>16</v>
      </c>
      <c r="C433">
        <v>27</v>
      </c>
      <c r="D433">
        <v>7.0203526710948599E-3</v>
      </c>
      <c r="E433">
        <v>4914.8478969849903</v>
      </c>
      <c r="F433" t="s">
        <v>21</v>
      </c>
      <c r="G433" t="s">
        <v>31</v>
      </c>
    </row>
    <row r="434" spans="1:7" x14ac:dyDescent="0.35">
      <c r="A434" t="s">
        <v>7</v>
      </c>
      <c r="B434">
        <v>17</v>
      </c>
      <c r="C434">
        <v>1</v>
      </c>
      <c r="D434">
        <v>7.70756068881459E-3</v>
      </c>
      <c r="E434">
        <v>5988.1125312919103</v>
      </c>
      <c r="F434" t="s">
        <v>22</v>
      </c>
      <c r="G434" t="s">
        <v>8</v>
      </c>
    </row>
    <row r="435" spans="1:7" x14ac:dyDescent="0.35">
      <c r="A435" t="s">
        <v>7</v>
      </c>
      <c r="B435">
        <v>17</v>
      </c>
      <c r="C435">
        <v>2</v>
      </c>
      <c r="D435">
        <v>2.5831480837112501E-3</v>
      </c>
      <c r="E435">
        <v>2006.8841537247699</v>
      </c>
      <c r="F435" t="s">
        <v>22</v>
      </c>
      <c r="G435" t="s">
        <v>136</v>
      </c>
    </row>
    <row r="436" spans="1:7" x14ac:dyDescent="0.35">
      <c r="A436" t="s">
        <v>7</v>
      </c>
      <c r="B436">
        <v>17</v>
      </c>
      <c r="C436">
        <v>3</v>
      </c>
      <c r="D436">
        <v>1.6579421503030701E-2</v>
      </c>
      <c r="E436">
        <v>12880.786239924901</v>
      </c>
      <c r="F436" t="s">
        <v>22</v>
      </c>
      <c r="G436" t="s">
        <v>9</v>
      </c>
    </row>
    <row r="437" spans="1:7" x14ac:dyDescent="0.35">
      <c r="A437" t="s">
        <v>7</v>
      </c>
      <c r="B437">
        <v>17</v>
      </c>
      <c r="C437">
        <v>4</v>
      </c>
      <c r="D437">
        <v>5.8765082623771997E-3</v>
      </c>
      <c r="E437">
        <v>4565.5420939142004</v>
      </c>
      <c r="F437" t="s">
        <v>22</v>
      </c>
      <c r="G437" t="s">
        <v>10</v>
      </c>
    </row>
    <row r="438" spans="1:7" x14ac:dyDescent="0.35">
      <c r="A438" t="s">
        <v>7</v>
      </c>
      <c r="B438">
        <v>17</v>
      </c>
      <c r="C438">
        <v>5</v>
      </c>
      <c r="D438">
        <v>1.8833650135644801E-2</v>
      </c>
      <c r="E438">
        <v>14632.1282362251</v>
      </c>
      <c r="F438" t="s">
        <v>22</v>
      </c>
      <c r="G438" t="s">
        <v>11</v>
      </c>
    </row>
    <row r="439" spans="1:7" x14ac:dyDescent="0.35">
      <c r="A439" t="s">
        <v>7</v>
      </c>
      <c r="B439">
        <v>17</v>
      </c>
      <c r="C439">
        <v>6</v>
      </c>
      <c r="D439">
        <v>2.7917176885402899E-2</v>
      </c>
      <c r="E439">
        <v>21689.248193449399</v>
      </c>
      <c r="F439" t="s">
        <v>22</v>
      </c>
      <c r="G439" t="s">
        <v>137</v>
      </c>
    </row>
    <row r="440" spans="1:7" x14ac:dyDescent="0.35">
      <c r="A440" t="s">
        <v>7</v>
      </c>
      <c r="B440">
        <v>17</v>
      </c>
      <c r="C440">
        <v>7</v>
      </c>
      <c r="D440">
        <v>2.7041773632727299E-3</v>
      </c>
      <c r="E440">
        <v>2100.9135068308801</v>
      </c>
      <c r="F440" t="s">
        <v>22</v>
      </c>
      <c r="G440" t="s">
        <v>12</v>
      </c>
    </row>
    <row r="441" spans="1:7" x14ac:dyDescent="0.35">
      <c r="A441" t="s">
        <v>7</v>
      </c>
      <c r="B441">
        <v>17</v>
      </c>
      <c r="C441">
        <v>8</v>
      </c>
      <c r="D441">
        <v>1.9388736652144599E-2</v>
      </c>
      <c r="E441">
        <v>15063.382774412101</v>
      </c>
      <c r="F441" t="s">
        <v>22</v>
      </c>
      <c r="G441" t="s">
        <v>13</v>
      </c>
    </row>
    <row r="442" spans="1:7" x14ac:dyDescent="0.35">
      <c r="A442" t="s">
        <v>7</v>
      </c>
      <c r="B442">
        <v>17</v>
      </c>
      <c r="C442">
        <v>9</v>
      </c>
      <c r="D442">
        <v>1.2685151729159599E-2</v>
      </c>
      <c r="E442">
        <v>9855.2731658610392</v>
      </c>
      <c r="F442" t="s">
        <v>22</v>
      </c>
      <c r="G442" t="s">
        <v>14</v>
      </c>
    </row>
    <row r="443" spans="1:7" x14ac:dyDescent="0.35">
      <c r="A443" t="s">
        <v>7</v>
      </c>
      <c r="B443">
        <v>17</v>
      </c>
      <c r="C443">
        <v>10</v>
      </c>
      <c r="D443">
        <v>7.3048688291002303E-3</v>
      </c>
      <c r="E443">
        <v>5675.2555498471502</v>
      </c>
      <c r="F443" t="s">
        <v>22</v>
      </c>
      <c r="G443" t="s">
        <v>15</v>
      </c>
    </row>
    <row r="444" spans="1:7" x14ac:dyDescent="0.35">
      <c r="A444" t="s">
        <v>7</v>
      </c>
      <c r="B444">
        <v>17</v>
      </c>
      <c r="C444">
        <v>11</v>
      </c>
      <c r="D444">
        <v>6.1105355103501296E-3</v>
      </c>
      <c r="E444">
        <v>4747.3611612987997</v>
      </c>
      <c r="F444" t="s">
        <v>22</v>
      </c>
      <c r="G444" t="s">
        <v>16</v>
      </c>
    </row>
    <row r="445" spans="1:7" x14ac:dyDescent="0.35">
      <c r="A445" t="s">
        <v>7</v>
      </c>
      <c r="B445">
        <v>17</v>
      </c>
      <c r="C445">
        <v>12</v>
      </c>
      <c r="D445">
        <v>9.2251857808527907E-3</v>
      </c>
      <c r="E445">
        <v>7167.1768550571796</v>
      </c>
      <c r="F445" t="s">
        <v>22</v>
      </c>
      <c r="G445" t="s">
        <v>17</v>
      </c>
    </row>
    <row r="446" spans="1:7" x14ac:dyDescent="0.35">
      <c r="A446" t="s">
        <v>7</v>
      </c>
      <c r="B446">
        <v>17</v>
      </c>
      <c r="C446">
        <v>13</v>
      </c>
      <c r="D446">
        <v>2.2152687080188201E-2</v>
      </c>
      <c r="E446">
        <v>17210.734817718901</v>
      </c>
      <c r="F446" t="s">
        <v>22</v>
      </c>
      <c r="G446" t="s">
        <v>18</v>
      </c>
    </row>
    <row r="447" spans="1:7" x14ac:dyDescent="0.35">
      <c r="A447" t="s">
        <v>7</v>
      </c>
      <c r="B447">
        <v>17</v>
      </c>
      <c r="C447">
        <v>14</v>
      </c>
      <c r="D447">
        <v>9.3046578919875403E-3</v>
      </c>
      <c r="E447">
        <v>7228.9198582961699</v>
      </c>
      <c r="F447" t="s">
        <v>22</v>
      </c>
      <c r="G447" t="s">
        <v>19</v>
      </c>
    </row>
    <row r="448" spans="1:7" x14ac:dyDescent="0.35">
      <c r="A448" t="s">
        <v>7</v>
      </c>
      <c r="B448">
        <v>17</v>
      </c>
      <c r="C448">
        <v>15</v>
      </c>
      <c r="D448">
        <v>3.7199626489606098E-2</v>
      </c>
      <c r="E448">
        <v>28900.9141199572</v>
      </c>
      <c r="F448" t="s">
        <v>22</v>
      </c>
      <c r="G448" t="s">
        <v>20</v>
      </c>
    </row>
    <row r="449" spans="1:7" x14ac:dyDescent="0.35">
      <c r="A449" t="s">
        <v>7</v>
      </c>
      <c r="B449">
        <v>17</v>
      </c>
      <c r="C449">
        <v>16</v>
      </c>
      <c r="D449">
        <v>1.6368285316431901E-2</v>
      </c>
      <c r="E449">
        <v>12716.751560753801</v>
      </c>
      <c r="F449" t="s">
        <v>22</v>
      </c>
      <c r="G449" t="s">
        <v>21</v>
      </c>
    </row>
    <row r="450" spans="1:7" x14ac:dyDescent="0.35">
      <c r="A450" t="s">
        <v>7</v>
      </c>
      <c r="B450">
        <v>17</v>
      </c>
      <c r="C450">
        <v>17</v>
      </c>
      <c r="D450">
        <v>0.10248641803535601</v>
      </c>
      <c r="E450">
        <v>79623.142639065307</v>
      </c>
      <c r="F450" t="s">
        <v>22</v>
      </c>
      <c r="G450" t="s">
        <v>22</v>
      </c>
    </row>
    <row r="451" spans="1:7" x14ac:dyDescent="0.35">
      <c r="A451" t="s">
        <v>7</v>
      </c>
      <c r="B451">
        <v>17</v>
      </c>
      <c r="C451">
        <v>18</v>
      </c>
      <c r="D451">
        <v>0.181545321136999</v>
      </c>
      <c r="E451">
        <v>141045.11873328799</v>
      </c>
      <c r="F451" t="s">
        <v>22</v>
      </c>
      <c r="G451" t="s">
        <v>23</v>
      </c>
    </row>
    <row r="452" spans="1:7" x14ac:dyDescent="0.35">
      <c r="A452" t="s">
        <v>7</v>
      </c>
      <c r="B452">
        <v>17</v>
      </c>
      <c r="C452">
        <v>19</v>
      </c>
      <c r="D452">
        <v>1.7988347876638899E-2</v>
      </c>
      <c r="E452">
        <v>13975.400997316799</v>
      </c>
      <c r="F452" t="s">
        <v>22</v>
      </c>
      <c r="G452" t="s">
        <v>24</v>
      </c>
    </row>
    <row r="453" spans="1:7" x14ac:dyDescent="0.35">
      <c r="A453" t="s">
        <v>7</v>
      </c>
      <c r="B453">
        <v>17</v>
      </c>
      <c r="C453">
        <v>20</v>
      </c>
      <c r="D453">
        <v>5.0215636461347503E-2</v>
      </c>
      <c r="E453">
        <v>39013.235717673</v>
      </c>
      <c r="F453" t="s">
        <v>22</v>
      </c>
      <c r="G453" t="s">
        <v>25</v>
      </c>
    </row>
    <row r="454" spans="1:7" x14ac:dyDescent="0.35">
      <c r="A454" t="s">
        <v>7</v>
      </c>
      <c r="B454">
        <v>17</v>
      </c>
      <c r="C454">
        <v>21</v>
      </c>
      <c r="D454">
        <v>6.9084068966178094E-2</v>
      </c>
      <c r="E454">
        <v>53672.386866749301</v>
      </c>
      <c r="F454" t="s">
        <v>22</v>
      </c>
      <c r="G454" t="s">
        <v>26</v>
      </c>
    </row>
    <row r="455" spans="1:7" x14ac:dyDescent="0.35">
      <c r="A455" t="s">
        <v>7</v>
      </c>
      <c r="B455">
        <v>17</v>
      </c>
      <c r="C455">
        <v>22</v>
      </c>
      <c r="D455">
        <v>0.118118340096544</v>
      </c>
      <c r="E455">
        <v>91767.8032083453</v>
      </c>
      <c r="F455" t="s">
        <v>22</v>
      </c>
      <c r="G455" t="s">
        <v>27</v>
      </c>
    </row>
    <row r="456" spans="1:7" x14ac:dyDescent="0.35">
      <c r="A456" t="s">
        <v>7</v>
      </c>
      <c r="B456">
        <v>17</v>
      </c>
      <c r="C456">
        <v>23</v>
      </c>
      <c r="D456">
        <v>0.121866317697527</v>
      </c>
      <c r="E456">
        <v>94679.659831416604</v>
      </c>
      <c r="F456" t="s">
        <v>22</v>
      </c>
      <c r="G456" t="s">
        <v>28</v>
      </c>
    </row>
    <row r="457" spans="1:7" x14ac:dyDescent="0.35">
      <c r="A457" t="s">
        <v>7</v>
      </c>
      <c r="B457">
        <v>17</v>
      </c>
      <c r="C457">
        <v>24</v>
      </c>
      <c r="D457">
        <v>8.5400856879840295E-2</v>
      </c>
      <c r="E457">
        <v>66349.129369474904</v>
      </c>
      <c r="F457" t="s">
        <v>22</v>
      </c>
      <c r="G457" t="s">
        <v>29</v>
      </c>
    </row>
    <row r="458" spans="1:7" x14ac:dyDescent="0.35">
      <c r="A458" t="s">
        <v>7</v>
      </c>
      <c r="B458">
        <v>17</v>
      </c>
      <c r="C458">
        <v>25</v>
      </c>
      <c r="D458">
        <v>9.2314380400953903E-3</v>
      </c>
      <c r="E458">
        <v>7172.0343233835501</v>
      </c>
      <c r="F458" t="s">
        <v>22</v>
      </c>
      <c r="G458" t="s">
        <v>66</v>
      </c>
    </row>
    <row r="459" spans="1:7" x14ac:dyDescent="0.35">
      <c r="A459" t="s">
        <v>7</v>
      </c>
      <c r="B459">
        <v>17</v>
      </c>
      <c r="C459">
        <v>26</v>
      </c>
      <c r="D459">
        <v>4.8860419483376999E-3</v>
      </c>
      <c r="E459">
        <v>3796.0348546744599</v>
      </c>
      <c r="F459" t="s">
        <v>22</v>
      </c>
      <c r="G459" t="s">
        <v>30</v>
      </c>
    </row>
    <row r="460" spans="1:7" x14ac:dyDescent="0.35">
      <c r="A460" t="s">
        <v>7</v>
      </c>
      <c r="B460">
        <v>17</v>
      </c>
      <c r="C460">
        <v>27</v>
      </c>
      <c r="D460">
        <v>1.7235834659058799E-2</v>
      </c>
      <c r="E460">
        <v>13390.762872482699</v>
      </c>
      <c r="F460" t="s">
        <v>22</v>
      </c>
      <c r="G460" t="s">
        <v>31</v>
      </c>
    </row>
    <row r="461" spans="1:7" x14ac:dyDescent="0.35">
      <c r="A461" t="s">
        <v>7</v>
      </c>
      <c r="B461">
        <v>18</v>
      </c>
      <c r="C461">
        <v>1</v>
      </c>
      <c r="D461">
        <v>1.7133186962934E-3</v>
      </c>
      <c r="E461">
        <v>1018.12716550864</v>
      </c>
      <c r="F461" t="s">
        <v>23</v>
      </c>
      <c r="G461" t="s">
        <v>8</v>
      </c>
    </row>
    <row r="462" spans="1:7" x14ac:dyDescent="0.35">
      <c r="A462" t="s">
        <v>7</v>
      </c>
      <c r="B462">
        <v>18</v>
      </c>
      <c r="C462">
        <v>2</v>
      </c>
      <c r="D462">
        <v>2.2937943849188199E-3</v>
      </c>
      <c r="E462">
        <v>1363.07061869422</v>
      </c>
      <c r="F462" t="s">
        <v>23</v>
      </c>
      <c r="G462" t="s">
        <v>136</v>
      </c>
    </row>
    <row r="463" spans="1:7" x14ac:dyDescent="0.35">
      <c r="A463" t="s">
        <v>7</v>
      </c>
      <c r="B463">
        <v>18</v>
      </c>
      <c r="C463">
        <v>3</v>
      </c>
      <c r="D463">
        <v>4.7306644346440602E-3</v>
      </c>
      <c r="E463">
        <v>2811.1629098757498</v>
      </c>
      <c r="F463" t="s">
        <v>23</v>
      </c>
      <c r="G463" t="s">
        <v>9</v>
      </c>
    </row>
    <row r="464" spans="1:7" x14ac:dyDescent="0.35">
      <c r="A464" t="s">
        <v>7</v>
      </c>
      <c r="B464">
        <v>18</v>
      </c>
      <c r="C464">
        <v>4</v>
      </c>
      <c r="D464">
        <v>1.76255988192038E-3</v>
      </c>
      <c r="E464">
        <v>1047.3883816835</v>
      </c>
      <c r="F464" t="s">
        <v>23</v>
      </c>
      <c r="G464" t="s">
        <v>10</v>
      </c>
    </row>
    <row r="465" spans="1:7" x14ac:dyDescent="0.35">
      <c r="A465" t="s">
        <v>7</v>
      </c>
      <c r="B465">
        <v>18</v>
      </c>
      <c r="C465">
        <v>5</v>
      </c>
      <c r="D465">
        <v>6.1682046234800099E-3</v>
      </c>
      <c r="E465">
        <v>3665.4107044808302</v>
      </c>
      <c r="F465" t="s">
        <v>23</v>
      </c>
      <c r="G465" t="s">
        <v>11</v>
      </c>
    </row>
    <row r="466" spans="1:7" x14ac:dyDescent="0.35">
      <c r="A466" t="s">
        <v>7</v>
      </c>
      <c r="B466">
        <v>18</v>
      </c>
      <c r="C466">
        <v>6</v>
      </c>
      <c r="D466">
        <v>0.111116388061838</v>
      </c>
      <c r="E466">
        <v>66030.104885742796</v>
      </c>
      <c r="F466" t="s">
        <v>23</v>
      </c>
      <c r="G466" t="s">
        <v>137</v>
      </c>
    </row>
    <row r="467" spans="1:7" x14ac:dyDescent="0.35">
      <c r="A467" t="s">
        <v>7</v>
      </c>
      <c r="B467">
        <v>18</v>
      </c>
      <c r="C467">
        <v>7</v>
      </c>
      <c r="D467">
        <v>1.18777374551407E-3</v>
      </c>
      <c r="E467">
        <v>705.82590349479801</v>
      </c>
      <c r="F467" t="s">
        <v>23</v>
      </c>
      <c r="G467" t="s">
        <v>12</v>
      </c>
    </row>
    <row r="468" spans="1:7" x14ac:dyDescent="0.35">
      <c r="A468" t="s">
        <v>7</v>
      </c>
      <c r="B468">
        <v>18</v>
      </c>
      <c r="C468">
        <v>8</v>
      </c>
      <c r="D468">
        <v>1.06145253431741E-2</v>
      </c>
      <c r="E468">
        <v>6307.6044312393797</v>
      </c>
      <c r="F468" t="s">
        <v>23</v>
      </c>
      <c r="G468" t="s">
        <v>13</v>
      </c>
    </row>
    <row r="469" spans="1:7" x14ac:dyDescent="0.35">
      <c r="A469" t="s">
        <v>7</v>
      </c>
      <c r="B469">
        <v>18</v>
      </c>
      <c r="C469">
        <v>9</v>
      </c>
      <c r="D469">
        <v>9.4259511089125492E-3</v>
      </c>
      <c r="E469">
        <v>5601.3028431324001</v>
      </c>
      <c r="F469" t="s">
        <v>23</v>
      </c>
      <c r="G469" t="s">
        <v>14</v>
      </c>
    </row>
    <row r="470" spans="1:7" x14ac:dyDescent="0.35">
      <c r="A470" t="s">
        <v>7</v>
      </c>
      <c r="B470">
        <v>18</v>
      </c>
      <c r="C470">
        <v>10</v>
      </c>
      <c r="D470">
        <v>4.3178704109118103E-3</v>
      </c>
      <c r="E470">
        <v>2565.8630656432301</v>
      </c>
      <c r="F470" t="s">
        <v>23</v>
      </c>
      <c r="G470" t="s">
        <v>15</v>
      </c>
    </row>
    <row r="471" spans="1:7" x14ac:dyDescent="0.35">
      <c r="A471" t="s">
        <v>7</v>
      </c>
      <c r="B471">
        <v>18</v>
      </c>
      <c r="C471">
        <v>11</v>
      </c>
      <c r="D471">
        <v>4.72111341286855E-3</v>
      </c>
      <c r="E471">
        <v>2805.4872846992698</v>
      </c>
      <c r="F471" t="s">
        <v>23</v>
      </c>
      <c r="G471" t="s">
        <v>16</v>
      </c>
    </row>
    <row r="472" spans="1:7" x14ac:dyDescent="0.35">
      <c r="A472" t="s">
        <v>7</v>
      </c>
      <c r="B472">
        <v>18</v>
      </c>
      <c r="C472">
        <v>12</v>
      </c>
      <c r="D472">
        <v>6.8897156730852501E-3</v>
      </c>
      <c r="E472">
        <v>4094.1633944543601</v>
      </c>
      <c r="F472" t="s">
        <v>23</v>
      </c>
      <c r="G472" t="s">
        <v>17</v>
      </c>
    </row>
    <row r="473" spans="1:7" x14ac:dyDescent="0.35">
      <c r="A473" t="s">
        <v>7</v>
      </c>
      <c r="B473">
        <v>18</v>
      </c>
      <c r="C473">
        <v>13</v>
      </c>
      <c r="D473">
        <v>2.1833359219086901E-2</v>
      </c>
      <c r="E473">
        <v>12974.3148098199</v>
      </c>
      <c r="F473" t="s">
        <v>23</v>
      </c>
      <c r="G473" t="s">
        <v>18</v>
      </c>
    </row>
    <row r="474" spans="1:7" x14ac:dyDescent="0.35">
      <c r="A474" t="s">
        <v>7</v>
      </c>
      <c r="B474">
        <v>18</v>
      </c>
      <c r="C474">
        <v>14</v>
      </c>
      <c r="D474">
        <v>1.7085412227666099E-2</v>
      </c>
      <c r="E474">
        <v>10152.8818663644</v>
      </c>
      <c r="F474" t="s">
        <v>23</v>
      </c>
      <c r="G474" t="s">
        <v>19</v>
      </c>
    </row>
    <row r="475" spans="1:7" x14ac:dyDescent="0.35">
      <c r="A475" t="s">
        <v>7</v>
      </c>
      <c r="B475">
        <v>18</v>
      </c>
      <c r="C475">
        <v>15</v>
      </c>
      <c r="D475">
        <v>2.5946602203078799E-2</v>
      </c>
      <c r="E475">
        <v>15418.579516321901</v>
      </c>
      <c r="F475" t="s">
        <v>23</v>
      </c>
      <c r="G475" t="s">
        <v>20</v>
      </c>
    </row>
    <row r="476" spans="1:7" x14ac:dyDescent="0.35">
      <c r="A476" t="s">
        <v>7</v>
      </c>
      <c r="B476">
        <v>18</v>
      </c>
      <c r="C476">
        <v>16</v>
      </c>
      <c r="D476">
        <v>2.35542453979414E-2</v>
      </c>
      <c r="E476">
        <v>13996.9388967633</v>
      </c>
      <c r="F476" t="s">
        <v>23</v>
      </c>
      <c r="G476" t="s">
        <v>21</v>
      </c>
    </row>
    <row r="477" spans="1:7" x14ac:dyDescent="0.35">
      <c r="A477" t="s">
        <v>7</v>
      </c>
      <c r="B477">
        <v>18</v>
      </c>
      <c r="C477">
        <v>17</v>
      </c>
      <c r="D477">
        <v>6.8918034819296203E-2</v>
      </c>
      <c r="E477">
        <v>40954.040596647799</v>
      </c>
      <c r="F477" t="s">
        <v>23</v>
      </c>
      <c r="G477" t="s">
        <v>22</v>
      </c>
    </row>
    <row r="478" spans="1:7" x14ac:dyDescent="0.35">
      <c r="A478" t="s">
        <v>7</v>
      </c>
      <c r="B478">
        <v>18</v>
      </c>
      <c r="C478">
        <v>18</v>
      </c>
      <c r="D478">
        <v>0.43403410469202602</v>
      </c>
      <c r="E478">
        <v>257921.607754695</v>
      </c>
      <c r="F478" t="s">
        <v>23</v>
      </c>
      <c r="G478" t="s">
        <v>23</v>
      </c>
    </row>
    <row r="479" spans="1:7" x14ac:dyDescent="0.35">
      <c r="A479" t="s">
        <v>7</v>
      </c>
      <c r="B479">
        <v>18</v>
      </c>
      <c r="C479">
        <v>19</v>
      </c>
      <c r="D479">
        <v>1.0805882303442999E-2</v>
      </c>
      <c r="E479">
        <v>6421.3169121574801</v>
      </c>
      <c r="F479" t="s">
        <v>23</v>
      </c>
      <c r="G479" t="s">
        <v>24</v>
      </c>
    </row>
    <row r="480" spans="1:7" x14ac:dyDescent="0.35">
      <c r="A480" t="s">
        <v>7</v>
      </c>
      <c r="B480">
        <v>18</v>
      </c>
      <c r="C480">
        <v>20</v>
      </c>
      <c r="D480">
        <v>2.8086158896293099E-2</v>
      </c>
      <c r="E480">
        <v>16689.995509283399</v>
      </c>
      <c r="F480" t="s">
        <v>23</v>
      </c>
      <c r="G480" t="s">
        <v>25</v>
      </c>
    </row>
    <row r="481" spans="1:7" x14ac:dyDescent="0.35">
      <c r="A481" t="s">
        <v>7</v>
      </c>
      <c r="B481">
        <v>18</v>
      </c>
      <c r="C481">
        <v>21</v>
      </c>
      <c r="D481">
        <v>4.2230419941373401E-2</v>
      </c>
      <c r="E481">
        <v>25095.119691489701</v>
      </c>
      <c r="F481" t="s">
        <v>23</v>
      </c>
      <c r="G481" t="s">
        <v>26</v>
      </c>
    </row>
    <row r="482" spans="1:7" x14ac:dyDescent="0.35">
      <c r="A482" t="s">
        <v>7</v>
      </c>
      <c r="B482">
        <v>18</v>
      </c>
      <c r="C482">
        <v>22</v>
      </c>
      <c r="D482">
        <v>2.8424056538585801E-2</v>
      </c>
      <c r="E482">
        <v>16890.7887239513</v>
      </c>
      <c r="F482" t="s">
        <v>23</v>
      </c>
      <c r="G482" t="s">
        <v>27</v>
      </c>
    </row>
    <row r="483" spans="1:7" x14ac:dyDescent="0.35">
      <c r="A483" t="s">
        <v>7</v>
      </c>
      <c r="B483">
        <v>18</v>
      </c>
      <c r="C483">
        <v>23</v>
      </c>
      <c r="D483">
        <v>4.33591246405731E-2</v>
      </c>
      <c r="E483">
        <v>25765.844244124601</v>
      </c>
      <c r="F483" t="s">
        <v>23</v>
      </c>
      <c r="G483" t="s">
        <v>28</v>
      </c>
    </row>
    <row r="484" spans="1:7" x14ac:dyDescent="0.35">
      <c r="A484" t="s">
        <v>7</v>
      </c>
      <c r="B484">
        <v>18</v>
      </c>
      <c r="C484">
        <v>24</v>
      </c>
      <c r="D484">
        <v>6.7882035652952893E-2</v>
      </c>
      <c r="E484">
        <v>40338.405632189497</v>
      </c>
      <c r="F484" t="s">
        <v>23</v>
      </c>
      <c r="G484" t="s">
        <v>29</v>
      </c>
    </row>
    <row r="485" spans="1:7" x14ac:dyDescent="0.35">
      <c r="A485" t="s">
        <v>7</v>
      </c>
      <c r="B485">
        <v>18</v>
      </c>
      <c r="C485">
        <v>25</v>
      </c>
      <c r="D485">
        <v>1.03025752921296E-2</v>
      </c>
      <c r="E485">
        <v>6122.2303838205598</v>
      </c>
      <c r="F485" t="s">
        <v>23</v>
      </c>
      <c r="G485" t="s">
        <v>66</v>
      </c>
    </row>
    <row r="486" spans="1:7" x14ac:dyDescent="0.35">
      <c r="A486" t="s">
        <v>7</v>
      </c>
      <c r="B486">
        <v>18</v>
      </c>
      <c r="C486">
        <v>26</v>
      </c>
      <c r="D486">
        <v>4.6250738455064699E-3</v>
      </c>
      <c r="E486">
        <v>2748.4164707832301</v>
      </c>
      <c r="F486" t="s">
        <v>23</v>
      </c>
      <c r="G486" t="s">
        <v>30</v>
      </c>
    </row>
    <row r="487" spans="1:7" x14ac:dyDescent="0.35">
      <c r="A487" t="s">
        <v>7</v>
      </c>
      <c r="B487">
        <v>18</v>
      </c>
      <c r="C487">
        <v>27</v>
      </c>
      <c r="D487">
        <v>7.9710345524841297E-3</v>
      </c>
      <c r="E487">
        <v>4736.7292685530301</v>
      </c>
      <c r="F487" t="s">
        <v>23</v>
      </c>
      <c r="G487" t="s">
        <v>31</v>
      </c>
    </row>
    <row r="488" spans="1:7" x14ac:dyDescent="0.35">
      <c r="A488" t="s">
        <v>7</v>
      </c>
      <c r="B488">
        <v>19</v>
      </c>
      <c r="C488">
        <v>1</v>
      </c>
      <c r="D488">
        <v>4.2665237646664099E-2</v>
      </c>
      <c r="E488">
        <v>9041.5280356599196</v>
      </c>
      <c r="F488" t="s">
        <v>24</v>
      </c>
      <c r="G488" t="s">
        <v>8</v>
      </c>
    </row>
    <row r="489" spans="1:7" x14ac:dyDescent="0.35">
      <c r="A489" t="s">
        <v>7</v>
      </c>
      <c r="B489">
        <v>19</v>
      </c>
      <c r="C489">
        <v>2</v>
      </c>
      <c r="D489">
        <v>1.7219671566007699E-3</v>
      </c>
      <c r="E489">
        <v>364.91568268831202</v>
      </c>
      <c r="F489" t="s">
        <v>24</v>
      </c>
      <c r="G489" t="s">
        <v>136</v>
      </c>
    </row>
    <row r="490" spans="1:7" x14ac:dyDescent="0.35">
      <c r="A490" t="s">
        <v>7</v>
      </c>
      <c r="B490">
        <v>19</v>
      </c>
      <c r="C490">
        <v>3</v>
      </c>
      <c r="D490">
        <v>0.33121817906283102</v>
      </c>
      <c r="E490">
        <v>70191.064602002996</v>
      </c>
      <c r="F490" t="s">
        <v>24</v>
      </c>
      <c r="G490" t="s">
        <v>9</v>
      </c>
    </row>
    <row r="491" spans="1:7" x14ac:dyDescent="0.35">
      <c r="A491" t="s">
        <v>7</v>
      </c>
      <c r="B491">
        <v>19</v>
      </c>
      <c r="C491">
        <v>4</v>
      </c>
      <c r="D491">
        <v>6.26863408411965E-3</v>
      </c>
      <c r="E491">
        <v>1328.4358401152001</v>
      </c>
      <c r="F491" t="s">
        <v>24</v>
      </c>
      <c r="G491" t="s">
        <v>10</v>
      </c>
    </row>
    <row r="492" spans="1:7" x14ac:dyDescent="0.35">
      <c r="A492" t="s">
        <v>7</v>
      </c>
      <c r="B492">
        <v>19</v>
      </c>
      <c r="C492">
        <v>5</v>
      </c>
      <c r="D492">
        <v>1.0555231244502901E-2</v>
      </c>
      <c r="E492">
        <v>2236.8425557687801</v>
      </c>
      <c r="F492" t="s">
        <v>24</v>
      </c>
      <c r="G492" t="s">
        <v>11</v>
      </c>
    </row>
    <row r="493" spans="1:7" x14ac:dyDescent="0.35">
      <c r="A493" t="s">
        <v>7</v>
      </c>
      <c r="B493">
        <v>19</v>
      </c>
      <c r="C493">
        <v>6</v>
      </c>
      <c r="D493">
        <v>1.4051733967186E-2</v>
      </c>
      <c r="E493">
        <v>2977.8141086688802</v>
      </c>
      <c r="F493" t="s">
        <v>24</v>
      </c>
      <c r="G493" t="s">
        <v>137</v>
      </c>
    </row>
    <row r="494" spans="1:7" x14ac:dyDescent="0.35">
      <c r="A494" t="s">
        <v>7</v>
      </c>
      <c r="B494">
        <v>19</v>
      </c>
      <c r="C494">
        <v>7</v>
      </c>
      <c r="D494">
        <v>2.1475646602450399E-3</v>
      </c>
      <c r="E494">
        <v>455.10741659999201</v>
      </c>
      <c r="F494" t="s">
        <v>24</v>
      </c>
      <c r="G494" t="s">
        <v>12</v>
      </c>
    </row>
    <row r="495" spans="1:7" x14ac:dyDescent="0.35">
      <c r="A495" t="s">
        <v>7</v>
      </c>
      <c r="B495">
        <v>19</v>
      </c>
      <c r="C495">
        <v>8</v>
      </c>
      <c r="D495">
        <v>7.7483421912565098E-3</v>
      </c>
      <c r="E495">
        <v>1642.0124911131199</v>
      </c>
      <c r="F495" t="s">
        <v>24</v>
      </c>
      <c r="G495" t="s">
        <v>13</v>
      </c>
    </row>
    <row r="496" spans="1:7" x14ac:dyDescent="0.35">
      <c r="A496" t="s">
        <v>7</v>
      </c>
      <c r="B496">
        <v>19</v>
      </c>
      <c r="C496">
        <v>9</v>
      </c>
      <c r="D496">
        <v>5.1547771644151301E-3</v>
      </c>
      <c r="E496">
        <v>1092.3896085056199</v>
      </c>
      <c r="F496" t="s">
        <v>24</v>
      </c>
      <c r="G496" t="s">
        <v>14</v>
      </c>
    </row>
    <row r="497" spans="1:7" x14ac:dyDescent="0.35">
      <c r="A497" t="s">
        <v>7</v>
      </c>
      <c r="B497">
        <v>19</v>
      </c>
      <c r="C497">
        <v>10</v>
      </c>
      <c r="D497">
        <v>2.7620303856782801E-3</v>
      </c>
      <c r="E497">
        <v>585.32370953305497</v>
      </c>
      <c r="F497" t="s">
        <v>24</v>
      </c>
      <c r="G497" t="s">
        <v>15</v>
      </c>
    </row>
    <row r="498" spans="1:7" x14ac:dyDescent="0.35">
      <c r="A498" t="s">
        <v>7</v>
      </c>
      <c r="B498">
        <v>19</v>
      </c>
      <c r="C498">
        <v>11</v>
      </c>
      <c r="D498">
        <v>5.1762256064951896E-3</v>
      </c>
      <c r="E498">
        <v>1096.93491754607</v>
      </c>
      <c r="F498" t="s">
        <v>24</v>
      </c>
      <c r="G498" t="s">
        <v>16</v>
      </c>
    </row>
    <row r="499" spans="1:7" x14ac:dyDescent="0.35">
      <c r="A499" t="s">
        <v>7</v>
      </c>
      <c r="B499">
        <v>19</v>
      </c>
      <c r="C499">
        <v>12</v>
      </c>
      <c r="D499">
        <v>5.2273457253872802E-3</v>
      </c>
      <c r="E499">
        <v>1107.76818635326</v>
      </c>
      <c r="F499" t="s">
        <v>24</v>
      </c>
      <c r="G499" t="s">
        <v>17</v>
      </c>
    </row>
    <row r="500" spans="1:7" x14ac:dyDescent="0.35">
      <c r="A500" t="s">
        <v>7</v>
      </c>
      <c r="B500">
        <v>19</v>
      </c>
      <c r="C500">
        <v>13</v>
      </c>
      <c r="D500">
        <v>3.0687656929255401E-3</v>
      </c>
      <c r="E500">
        <v>650.32641508389804</v>
      </c>
      <c r="F500" t="s">
        <v>24</v>
      </c>
      <c r="G500" t="s">
        <v>18</v>
      </c>
    </row>
    <row r="501" spans="1:7" x14ac:dyDescent="0.35">
      <c r="A501" t="s">
        <v>7</v>
      </c>
      <c r="B501">
        <v>19</v>
      </c>
      <c r="C501">
        <v>14</v>
      </c>
      <c r="D501">
        <v>6.8425628635613196E-3</v>
      </c>
      <c r="E501">
        <v>1450.06162813421</v>
      </c>
      <c r="F501" t="s">
        <v>24</v>
      </c>
      <c r="G501" t="s">
        <v>19</v>
      </c>
    </row>
    <row r="502" spans="1:7" x14ac:dyDescent="0.35">
      <c r="A502" t="s">
        <v>7</v>
      </c>
      <c r="B502">
        <v>19</v>
      </c>
      <c r="C502">
        <v>15</v>
      </c>
      <c r="D502">
        <v>4.9571261119464402E-2</v>
      </c>
      <c r="E502">
        <v>10505.038103536701</v>
      </c>
      <c r="F502" t="s">
        <v>24</v>
      </c>
      <c r="G502" t="s">
        <v>20</v>
      </c>
    </row>
    <row r="503" spans="1:7" x14ac:dyDescent="0.35">
      <c r="A503" t="s">
        <v>7</v>
      </c>
      <c r="B503">
        <v>19</v>
      </c>
      <c r="C503">
        <v>16</v>
      </c>
      <c r="D503">
        <v>2.11457011982988E-2</v>
      </c>
      <c r="E503">
        <v>4481.15282519831</v>
      </c>
      <c r="F503" t="s">
        <v>24</v>
      </c>
      <c r="G503" t="s">
        <v>21</v>
      </c>
    </row>
    <row r="504" spans="1:7" x14ac:dyDescent="0.35">
      <c r="A504" t="s">
        <v>7</v>
      </c>
      <c r="B504">
        <v>19</v>
      </c>
      <c r="C504">
        <v>17</v>
      </c>
      <c r="D504">
        <v>0.12948089783407099</v>
      </c>
      <c r="E504">
        <v>27439.321387225598</v>
      </c>
      <c r="F504" t="s">
        <v>24</v>
      </c>
      <c r="G504" t="s">
        <v>22</v>
      </c>
    </row>
    <row r="505" spans="1:7" x14ac:dyDescent="0.35">
      <c r="A505" t="s">
        <v>7</v>
      </c>
      <c r="B505">
        <v>19</v>
      </c>
      <c r="C505">
        <v>18</v>
      </c>
      <c r="D505">
        <v>2.9972429203717999E-2</v>
      </c>
      <c r="E505">
        <v>6351.6945853326797</v>
      </c>
      <c r="F505" t="s">
        <v>24</v>
      </c>
      <c r="G505" t="s">
        <v>23</v>
      </c>
    </row>
    <row r="506" spans="1:7" x14ac:dyDescent="0.35">
      <c r="A506" t="s">
        <v>7</v>
      </c>
      <c r="B506">
        <v>19</v>
      </c>
      <c r="C506">
        <v>19</v>
      </c>
      <c r="D506">
        <v>1.6693333285736502E-2</v>
      </c>
      <c r="E506">
        <v>3537.61631803316</v>
      </c>
      <c r="F506" t="s">
        <v>24</v>
      </c>
      <c r="G506" t="s">
        <v>24</v>
      </c>
    </row>
    <row r="507" spans="1:7" x14ac:dyDescent="0.35">
      <c r="A507" t="s">
        <v>7</v>
      </c>
      <c r="B507">
        <v>19</v>
      </c>
      <c r="C507">
        <v>20</v>
      </c>
      <c r="D507">
        <v>3.53325710961679E-2</v>
      </c>
      <c r="E507">
        <v>7487.6046580025804</v>
      </c>
      <c r="F507" t="s">
        <v>24</v>
      </c>
      <c r="G507" t="s">
        <v>25</v>
      </c>
    </row>
    <row r="508" spans="1:7" x14ac:dyDescent="0.35">
      <c r="A508" t="s">
        <v>7</v>
      </c>
      <c r="B508">
        <v>19</v>
      </c>
      <c r="C508">
        <v>21</v>
      </c>
      <c r="D508">
        <v>3.9036362492217397E-2</v>
      </c>
      <c r="E508">
        <v>8272.5043935425692</v>
      </c>
      <c r="F508" t="s">
        <v>24</v>
      </c>
      <c r="G508" t="s">
        <v>26</v>
      </c>
    </row>
    <row r="509" spans="1:7" x14ac:dyDescent="0.35">
      <c r="A509" t="s">
        <v>7</v>
      </c>
      <c r="B509">
        <v>19</v>
      </c>
      <c r="C509">
        <v>22</v>
      </c>
      <c r="D509">
        <v>0.105624084136082</v>
      </c>
      <c r="E509">
        <v>22383.635264526802</v>
      </c>
      <c r="F509" t="s">
        <v>24</v>
      </c>
      <c r="G509" t="s">
        <v>27</v>
      </c>
    </row>
    <row r="510" spans="1:7" x14ac:dyDescent="0.35">
      <c r="A510" t="s">
        <v>7</v>
      </c>
      <c r="B510">
        <v>19</v>
      </c>
      <c r="C510">
        <v>23</v>
      </c>
      <c r="D510">
        <v>4.8029407257694098E-2</v>
      </c>
      <c r="E510">
        <v>10178.291654037501</v>
      </c>
      <c r="F510" t="s">
        <v>24</v>
      </c>
      <c r="G510" t="s">
        <v>28</v>
      </c>
    </row>
    <row r="511" spans="1:7" x14ac:dyDescent="0.35">
      <c r="A511" t="s">
        <v>7</v>
      </c>
      <c r="B511">
        <v>19</v>
      </c>
      <c r="C511">
        <v>24</v>
      </c>
      <c r="D511">
        <v>4.9977243191434102E-2</v>
      </c>
      <c r="E511">
        <v>10591.0729761439</v>
      </c>
      <c r="F511" t="s">
        <v>24</v>
      </c>
      <c r="G511" t="s">
        <v>29</v>
      </c>
    </row>
    <row r="512" spans="1:7" x14ac:dyDescent="0.35">
      <c r="A512" t="s">
        <v>7</v>
      </c>
      <c r="B512">
        <v>19</v>
      </c>
      <c r="C512">
        <v>25</v>
      </c>
      <c r="D512">
        <v>7.4316331110081402E-3</v>
      </c>
      <c r="E512">
        <v>1574.8961644228</v>
      </c>
      <c r="F512" t="s">
        <v>24</v>
      </c>
      <c r="G512" t="s">
        <v>66</v>
      </c>
    </row>
    <row r="513" spans="1:7" x14ac:dyDescent="0.35">
      <c r="A513" t="s">
        <v>7</v>
      </c>
      <c r="B513">
        <v>19</v>
      </c>
      <c r="C513">
        <v>26</v>
      </c>
      <c r="D513">
        <v>1.9526066819580299E-3</v>
      </c>
      <c r="E513">
        <v>413.79232910286601</v>
      </c>
      <c r="F513" t="s">
        <v>24</v>
      </c>
      <c r="G513" t="s">
        <v>30</v>
      </c>
    </row>
    <row r="514" spans="1:7" x14ac:dyDescent="0.35">
      <c r="A514" t="s">
        <v>7</v>
      </c>
      <c r="B514">
        <v>19</v>
      </c>
      <c r="C514">
        <v>27</v>
      </c>
      <c r="D514">
        <v>2.1143871940278901E-2</v>
      </c>
      <c r="E514">
        <v>4480.7651726599997</v>
      </c>
      <c r="F514" t="s">
        <v>24</v>
      </c>
      <c r="G514" t="s">
        <v>31</v>
      </c>
    </row>
    <row r="515" spans="1:7" x14ac:dyDescent="0.35">
      <c r="A515" t="s">
        <v>7</v>
      </c>
      <c r="B515">
        <v>20</v>
      </c>
      <c r="C515">
        <v>1</v>
      </c>
      <c r="D515">
        <v>2.0730728192220401E-3</v>
      </c>
      <c r="E515">
        <v>835.67783256935797</v>
      </c>
      <c r="F515" t="s">
        <v>25</v>
      </c>
      <c r="G515" t="s">
        <v>8</v>
      </c>
    </row>
    <row r="516" spans="1:7" x14ac:dyDescent="0.35">
      <c r="A516" t="s">
        <v>7</v>
      </c>
      <c r="B516">
        <v>20</v>
      </c>
      <c r="C516">
        <v>2</v>
      </c>
      <c r="D516">
        <v>1.21482512210535E-3</v>
      </c>
      <c r="E516">
        <v>489.70900374487599</v>
      </c>
      <c r="F516" t="s">
        <v>25</v>
      </c>
      <c r="G516" t="s">
        <v>136</v>
      </c>
    </row>
    <row r="517" spans="1:7" x14ac:dyDescent="0.35">
      <c r="A517" t="s">
        <v>7</v>
      </c>
      <c r="B517">
        <v>20</v>
      </c>
      <c r="C517">
        <v>3</v>
      </c>
      <c r="D517">
        <v>5.06335688642842E-3</v>
      </c>
      <c r="E517">
        <v>2041.0933321500499</v>
      </c>
      <c r="F517" t="s">
        <v>25</v>
      </c>
      <c r="G517" t="s">
        <v>9</v>
      </c>
    </row>
    <row r="518" spans="1:7" x14ac:dyDescent="0.35">
      <c r="A518" t="s">
        <v>7</v>
      </c>
      <c r="B518">
        <v>20</v>
      </c>
      <c r="C518">
        <v>4</v>
      </c>
      <c r="D518">
        <v>2.84329011637481E-3</v>
      </c>
      <c r="E518">
        <v>1146.1606653593699</v>
      </c>
      <c r="F518" t="s">
        <v>25</v>
      </c>
      <c r="G518" t="s">
        <v>10</v>
      </c>
    </row>
    <row r="519" spans="1:7" x14ac:dyDescent="0.35">
      <c r="A519" t="s">
        <v>7</v>
      </c>
      <c r="B519">
        <v>20</v>
      </c>
      <c r="C519">
        <v>5</v>
      </c>
      <c r="D519">
        <v>4.5878520260452499E-2</v>
      </c>
      <c r="E519">
        <v>18494.1223565566</v>
      </c>
      <c r="F519" t="s">
        <v>25</v>
      </c>
      <c r="G519" t="s">
        <v>11</v>
      </c>
    </row>
    <row r="520" spans="1:7" x14ac:dyDescent="0.35">
      <c r="A520" t="s">
        <v>7</v>
      </c>
      <c r="B520">
        <v>20</v>
      </c>
      <c r="C520">
        <v>6</v>
      </c>
      <c r="D520">
        <v>1.01857829279502E-2</v>
      </c>
      <c r="E520">
        <v>4105.9980726801896</v>
      </c>
      <c r="F520" t="s">
        <v>25</v>
      </c>
      <c r="G520" t="s">
        <v>137</v>
      </c>
    </row>
    <row r="521" spans="1:7" x14ac:dyDescent="0.35">
      <c r="A521" t="s">
        <v>7</v>
      </c>
      <c r="B521">
        <v>20</v>
      </c>
      <c r="C521">
        <v>7</v>
      </c>
      <c r="D521">
        <v>1.49904205582848E-3</v>
      </c>
      <c r="E521">
        <v>604.27989047445305</v>
      </c>
      <c r="F521" t="s">
        <v>25</v>
      </c>
      <c r="G521" t="s">
        <v>12</v>
      </c>
    </row>
    <row r="522" spans="1:7" x14ac:dyDescent="0.35">
      <c r="A522" t="s">
        <v>7</v>
      </c>
      <c r="B522">
        <v>20</v>
      </c>
      <c r="C522">
        <v>8</v>
      </c>
      <c r="D522">
        <v>6.3768009070070703E-3</v>
      </c>
      <c r="E522">
        <v>2570.5566689614702</v>
      </c>
      <c r="F522" t="s">
        <v>25</v>
      </c>
      <c r="G522" t="s">
        <v>13</v>
      </c>
    </row>
    <row r="523" spans="1:7" x14ac:dyDescent="0.35">
      <c r="A523" t="s">
        <v>7</v>
      </c>
      <c r="B523">
        <v>20</v>
      </c>
      <c r="C523">
        <v>9</v>
      </c>
      <c r="D523">
        <v>6.3409497284491901E-3</v>
      </c>
      <c r="E523">
        <v>2556.10467532453</v>
      </c>
      <c r="F523" t="s">
        <v>25</v>
      </c>
      <c r="G523" t="s">
        <v>14</v>
      </c>
    </row>
    <row r="524" spans="1:7" x14ac:dyDescent="0.35">
      <c r="A524" t="s">
        <v>7</v>
      </c>
      <c r="B524">
        <v>20</v>
      </c>
      <c r="C524">
        <v>10</v>
      </c>
      <c r="D524">
        <v>3.5595912146151001E-2</v>
      </c>
      <c r="E524">
        <v>14349.093015356601</v>
      </c>
      <c r="F524" t="s">
        <v>25</v>
      </c>
      <c r="G524" t="s">
        <v>15</v>
      </c>
    </row>
    <row r="525" spans="1:7" x14ac:dyDescent="0.35">
      <c r="A525" t="s">
        <v>7</v>
      </c>
      <c r="B525">
        <v>20</v>
      </c>
      <c r="C525">
        <v>11</v>
      </c>
      <c r="D525">
        <v>9.6574654144732097E-3</v>
      </c>
      <c r="E525">
        <v>3893.02763069804</v>
      </c>
      <c r="F525" t="s">
        <v>25</v>
      </c>
      <c r="G525" t="s">
        <v>16</v>
      </c>
    </row>
    <row r="526" spans="1:7" x14ac:dyDescent="0.35">
      <c r="A526" t="s">
        <v>7</v>
      </c>
      <c r="B526">
        <v>20</v>
      </c>
      <c r="C526">
        <v>12</v>
      </c>
      <c r="D526">
        <v>7.1965704670074997E-3</v>
      </c>
      <c r="E526">
        <v>2901.01454904914</v>
      </c>
      <c r="F526" t="s">
        <v>25</v>
      </c>
      <c r="G526" t="s">
        <v>17</v>
      </c>
    </row>
    <row r="527" spans="1:7" x14ac:dyDescent="0.35">
      <c r="A527" t="s">
        <v>7</v>
      </c>
      <c r="B527">
        <v>20</v>
      </c>
      <c r="C527">
        <v>13</v>
      </c>
      <c r="D527">
        <v>4.8436601160269897E-3</v>
      </c>
      <c r="E527">
        <v>1952.53121353598</v>
      </c>
      <c r="F527" t="s">
        <v>25</v>
      </c>
      <c r="G527" t="s">
        <v>18</v>
      </c>
    </row>
    <row r="528" spans="1:7" x14ac:dyDescent="0.35">
      <c r="A528" t="s">
        <v>7</v>
      </c>
      <c r="B528">
        <v>20</v>
      </c>
      <c r="C528">
        <v>14</v>
      </c>
      <c r="D528">
        <v>1.03055489869533E-2</v>
      </c>
      <c r="E528">
        <v>4154.2770524029902</v>
      </c>
      <c r="F528" t="s">
        <v>25</v>
      </c>
      <c r="G528" t="s">
        <v>19</v>
      </c>
    </row>
    <row r="529" spans="1:7" x14ac:dyDescent="0.35">
      <c r="A529" t="s">
        <v>7</v>
      </c>
      <c r="B529">
        <v>20</v>
      </c>
      <c r="C529">
        <v>15</v>
      </c>
      <c r="D529">
        <v>2.2929424500748599E-2</v>
      </c>
      <c r="E529">
        <v>9243.0963308076607</v>
      </c>
      <c r="F529" t="s">
        <v>25</v>
      </c>
      <c r="G529" t="s">
        <v>20</v>
      </c>
    </row>
    <row r="530" spans="1:7" x14ac:dyDescent="0.35">
      <c r="A530" t="s">
        <v>7</v>
      </c>
      <c r="B530">
        <v>20</v>
      </c>
      <c r="C530">
        <v>16</v>
      </c>
      <c r="D530">
        <v>1.56052524851187E-2</v>
      </c>
      <c r="E530">
        <v>6290.64423234081</v>
      </c>
      <c r="F530" t="s">
        <v>25</v>
      </c>
      <c r="G530" t="s">
        <v>21</v>
      </c>
    </row>
    <row r="531" spans="1:7" x14ac:dyDescent="0.35">
      <c r="A531" t="s">
        <v>7</v>
      </c>
      <c r="B531">
        <v>20</v>
      </c>
      <c r="C531">
        <v>17</v>
      </c>
      <c r="D531">
        <v>6.0452160523363198E-2</v>
      </c>
      <c r="E531">
        <v>24368.9126652372</v>
      </c>
      <c r="F531" t="s">
        <v>25</v>
      </c>
      <c r="G531" t="s">
        <v>22</v>
      </c>
    </row>
    <row r="532" spans="1:7" x14ac:dyDescent="0.35">
      <c r="A532" t="s">
        <v>7</v>
      </c>
      <c r="B532">
        <v>20</v>
      </c>
      <c r="C532">
        <v>18</v>
      </c>
      <c r="D532">
        <v>3.9759981196230303E-2</v>
      </c>
      <c r="E532">
        <v>16027.6737994823</v>
      </c>
      <c r="F532" t="s">
        <v>25</v>
      </c>
      <c r="G532" t="s">
        <v>23</v>
      </c>
    </row>
    <row r="533" spans="1:7" x14ac:dyDescent="0.35">
      <c r="A533" t="s">
        <v>7</v>
      </c>
      <c r="B533">
        <v>20</v>
      </c>
      <c r="C533">
        <v>19</v>
      </c>
      <c r="D533">
        <v>1.2603206228893301E-2</v>
      </c>
      <c r="E533">
        <v>5080.48726852663</v>
      </c>
      <c r="F533" t="s">
        <v>25</v>
      </c>
      <c r="G533" t="s">
        <v>24</v>
      </c>
    </row>
    <row r="534" spans="1:7" x14ac:dyDescent="0.35">
      <c r="A534" t="s">
        <v>7</v>
      </c>
      <c r="B534">
        <v>20</v>
      </c>
      <c r="C534">
        <v>20</v>
      </c>
      <c r="D534">
        <v>0.34908004412132299</v>
      </c>
      <c r="E534">
        <v>140717.90048069501</v>
      </c>
      <c r="F534" t="s">
        <v>25</v>
      </c>
      <c r="G534" t="s">
        <v>25</v>
      </c>
    </row>
    <row r="535" spans="1:7" x14ac:dyDescent="0.35">
      <c r="A535" t="s">
        <v>7</v>
      </c>
      <c r="B535">
        <v>20</v>
      </c>
      <c r="C535">
        <v>21</v>
      </c>
      <c r="D535">
        <v>3.6585600993919498E-2</v>
      </c>
      <c r="E535">
        <v>14748.0471782556</v>
      </c>
      <c r="F535" t="s">
        <v>25</v>
      </c>
      <c r="G535" t="s">
        <v>26</v>
      </c>
    </row>
    <row r="536" spans="1:7" x14ac:dyDescent="0.35">
      <c r="A536" t="s">
        <v>7</v>
      </c>
      <c r="B536">
        <v>20</v>
      </c>
      <c r="C536">
        <v>22</v>
      </c>
      <c r="D536">
        <v>4.82276302554819E-2</v>
      </c>
      <c r="E536">
        <v>19441.073727927102</v>
      </c>
      <c r="F536" t="s">
        <v>25</v>
      </c>
      <c r="G536" t="s">
        <v>27</v>
      </c>
    </row>
    <row r="537" spans="1:7" x14ac:dyDescent="0.35">
      <c r="A537" t="s">
        <v>7</v>
      </c>
      <c r="B537">
        <v>20</v>
      </c>
      <c r="C537">
        <v>23</v>
      </c>
      <c r="D537">
        <v>0.108871844943525</v>
      </c>
      <c r="E537">
        <v>43887.405481672598</v>
      </c>
      <c r="F537" t="s">
        <v>25</v>
      </c>
      <c r="G537" t="s">
        <v>28</v>
      </c>
    </row>
    <row r="538" spans="1:7" x14ac:dyDescent="0.35">
      <c r="A538" t="s">
        <v>7</v>
      </c>
      <c r="B538">
        <v>20</v>
      </c>
      <c r="C538">
        <v>24</v>
      </c>
      <c r="D538">
        <v>0.11140312580048101</v>
      </c>
      <c r="E538">
        <v>44907.7918764735</v>
      </c>
      <c r="F538" t="s">
        <v>25</v>
      </c>
      <c r="G538" t="s">
        <v>29</v>
      </c>
    </row>
    <row r="539" spans="1:7" x14ac:dyDescent="0.35">
      <c r="A539" t="s">
        <v>7</v>
      </c>
      <c r="B539">
        <v>20</v>
      </c>
      <c r="C539">
        <v>25</v>
      </c>
      <c r="D539">
        <v>8.4748123841568296E-3</v>
      </c>
      <c r="E539">
        <v>3416.2875413521901</v>
      </c>
      <c r="F539" t="s">
        <v>25</v>
      </c>
      <c r="G539" t="s">
        <v>66</v>
      </c>
    </row>
    <row r="540" spans="1:7" x14ac:dyDescent="0.35">
      <c r="A540" t="s">
        <v>7</v>
      </c>
      <c r="B540">
        <v>20</v>
      </c>
      <c r="C540">
        <v>26</v>
      </c>
      <c r="D540">
        <v>8.6900597869392898E-3</v>
      </c>
      <c r="E540">
        <v>3503.05607227669</v>
      </c>
      <c r="F540" t="s">
        <v>25</v>
      </c>
      <c r="G540" t="s">
        <v>30</v>
      </c>
    </row>
    <row r="541" spans="1:7" x14ac:dyDescent="0.35">
      <c r="A541" t="s">
        <v>7</v>
      </c>
      <c r="B541">
        <v>20</v>
      </c>
      <c r="C541">
        <v>27</v>
      </c>
      <c r="D541">
        <v>2.8242058825387401E-2</v>
      </c>
      <c r="E541">
        <v>11384.676065239601</v>
      </c>
      <c r="F541" t="s">
        <v>25</v>
      </c>
      <c r="G541" t="s">
        <v>31</v>
      </c>
    </row>
    <row r="542" spans="1:7" x14ac:dyDescent="0.35">
      <c r="A542" t="s">
        <v>7</v>
      </c>
      <c r="B542">
        <v>21</v>
      </c>
      <c r="C542">
        <v>1</v>
      </c>
      <c r="D542">
        <v>2.9030898922286099E-4</v>
      </c>
      <c r="E542">
        <v>134.17852770335</v>
      </c>
      <c r="F542" t="s">
        <v>26</v>
      </c>
      <c r="G542" t="s">
        <v>8</v>
      </c>
    </row>
    <row r="543" spans="1:7" x14ac:dyDescent="0.35">
      <c r="A543" t="s">
        <v>7</v>
      </c>
      <c r="B543">
        <v>21</v>
      </c>
      <c r="C543">
        <v>2</v>
      </c>
      <c r="D543">
        <v>3.0949930996956897E-4</v>
      </c>
      <c r="E543">
        <v>143.04814276708299</v>
      </c>
      <c r="F543" t="s">
        <v>26</v>
      </c>
      <c r="G543" t="s">
        <v>136</v>
      </c>
    </row>
    <row r="544" spans="1:7" x14ac:dyDescent="0.35">
      <c r="A544" t="s">
        <v>7</v>
      </c>
      <c r="B544">
        <v>21</v>
      </c>
      <c r="C544">
        <v>3</v>
      </c>
      <c r="D544">
        <v>1.5043283681224499E-3</v>
      </c>
      <c r="E544">
        <v>695.28872032998095</v>
      </c>
      <c r="F544" t="s">
        <v>26</v>
      </c>
      <c r="G544" t="s">
        <v>9</v>
      </c>
    </row>
    <row r="545" spans="1:7" x14ac:dyDescent="0.35">
      <c r="A545" t="s">
        <v>7</v>
      </c>
      <c r="B545">
        <v>21</v>
      </c>
      <c r="C545">
        <v>4</v>
      </c>
      <c r="D545">
        <v>4.8722897084592701E-4</v>
      </c>
      <c r="E545">
        <v>225.19339183237599</v>
      </c>
      <c r="F545" t="s">
        <v>26</v>
      </c>
      <c r="G545" t="s">
        <v>10</v>
      </c>
    </row>
    <row r="546" spans="1:7" x14ac:dyDescent="0.35">
      <c r="A546" t="s">
        <v>7</v>
      </c>
      <c r="B546">
        <v>21</v>
      </c>
      <c r="C546">
        <v>5</v>
      </c>
      <c r="D546">
        <v>1.0750863946795201E-2</v>
      </c>
      <c r="E546">
        <v>4968.96461863475</v>
      </c>
      <c r="F546" t="s">
        <v>26</v>
      </c>
      <c r="G546" t="s">
        <v>11</v>
      </c>
    </row>
    <row r="547" spans="1:7" x14ac:dyDescent="0.35">
      <c r="A547" t="s">
        <v>7</v>
      </c>
      <c r="B547">
        <v>21</v>
      </c>
      <c r="C547">
        <v>6</v>
      </c>
      <c r="D547">
        <v>4.1968861761318898E-3</v>
      </c>
      <c r="E547">
        <v>1939.76772665354</v>
      </c>
      <c r="F547" t="s">
        <v>26</v>
      </c>
      <c r="G547" t="s">
        <v>137</v>
      </c>
    </row>
    <row r="548" spans="1:7" x14ac:dyDescent="0.35">
      <c r="A548" t="s">
        <v>7</v>
      </c>
      <c r="B548">
        <v>21</v>
      </c>
      <c r="C548">
        <v>7</v>
      </c>
      <c r="D548">
        <v>7.5613078487550903E-4</v>
      </c>
      <c r="E548">
        <v>349.47769181163397</v>
      </c>
      <c r="F548" t="s">
        <v>26</v>
      </c>
      <c r="G548" t="s">
        <v>12</v>
      </c>
    </row>
    <row r="549" spans="1:7" x14ac:dyDescent="0.35">
      <c r="A549" t="s">
        <v>7</v>
      </c>
      <c r="B549">
        <v>21</v>
      </c>
      <c r="C549">
        <v>8</v>
      </c>
      <c r="D549">
        <v>1.9968198680981502E-3</v>
      </c>
      <c r="E549">
        <v>922.914411666825</v>
      </c>
      <c r="F549" t="s">
        <v>26</v>
      </c>
      <c r="G549" t="s">
        <v>13</v>
      </c>
    </row>
    <row r="550" spans="1:7" x14ac:dyDescent="0.35">
      <c r="A550" t="s">
        <v>7</v>
      </c>
      <c r="B550">
        <v>21</v>
      </c>
      <c r="C550">
        <v>9</v>
      </c>
      <c r="D550">
        <v>1.3704743403468601E-3</v>
      </c>
      <c r="E550">
        <v>633.42244322237298</v>
      </c>
      <c r="F550" t="s">
        <v>26</v>
      </c>
      <c r="G550" t="s">
        <v>14</v>
      </c>
    </row>
    <row r="551" spans="1:7" x14ac:dyDescent="0.35">
      <c r="A551" t="s">
        <v>7</v>
      </c>
      <c r="B551">
        <v>21</v>
      </c>
      <c r="C551">
        <v>10</v>
      </c>
      <c r="D551">
        <v>3.4699332615582799E-3</v>
      </c>
      <c r="E551">
        <v>1603.7758166260301</v>
      </c>
      <c r="F551" t="s">
        <v>26</v>
      </c>
      <c r="G551" t="s">
        <v>15</v>
      </c>
    </row>
    <row r="552" spans="1:7" x14ac:dyDescent="0.35">
      <c r="A552" t="s">
        <v>7</v>
      </c>
      <c r="B552">
        <v>21</v>
      </c>
      <c r="C552">
        <v>11</v>
      </c>
      <c r="D552">
        <v>9.9772566894376006E-4</v>
      </c>
      <c r="E552">
        <v>461.14094389251898</v>
      </c>
      <c r="F552" t="s">
        <v>26</v>
      </c>
      <c r="G552" t="s">
        <v>16</v>
      </c>
    </row>
    <row r="553" spans="1:7" x14ac:dyDescent="0.35">
      <c r="A553" t="s">
        <v>7</v>
      </c>
      <c r="B553">
        <v>21</v>
      </c>
      <c r="C553">
        <v>12</v>
      </c>
      <c r="D553">
        <v>1.4784487769598201E-3</v>
      </c>
      <c r="E553">
        <v>683.32737717949203</v>
      </c>
      <c r="F553" t="s">
        <v>26</v>
      </c>
      <c r="G553" t="s">
        <v>17</v>
      </c>
    </row>
    <row r="554" spans="1:7" x14ac:dyDescent="0.35">
      <c r="A554" t="s">
        <v>7</v>
      </c>
      <c r="B554">
        <v>21</v>
      </c>
      <c r="C554">
        <v>13</v>
      </c>
      <c r="D554">
        <v>1.4321891446440499E-3</v>
      </c>
      <c r="E554">
        <v>661.94653956628702</v>
      </c>
      <c r="F554" t="s">
        <v>26</v>
      </c>
      <c r="G554" t="s">
        <v>18</v>
      </c>
    </row>
    <row r="555" spans="1:7" x14ac:dyDescent="0.35">
      <c r="A555" t="s">
        <v>7</v>
      </c>
      <c r="B555">
        <v>21</v>
      </c>
      <c r="C555">
        <v>14</v>
      </c>
      <c r="D555">
        <v>2.1269426634643899E-3</v>
      </c>
      <c r="E555">
        <v>983.05614255027103</v>
      </c>
      <c r="F555" t="s">
        <v>26</v>
      </c>
      <c r="G555" t="s">
        <v>19</v>
      </c>
    </row>
    <row r="556" spans="1:7" x14ac:dyDescent="0.35">
      <c r="A556" t="s">
        <v>7</v>
      </c>
      <c r="B556">
        <v>21</v>
      </c>
      <c r="C556">
        <v>15</v>
      </c>
      <c r="D556">
        <v>1.08123188364561E-2</v>
      </c>
      <c r="E556">
        <v>4997.3685844814199</v>
      </c>
      <c r="F556" t="s">
        <v>26</v>
      </c>
      <c r="G556" t="s">
        <v>20</v>
      </c>
    </row>
    <row r="557" spans="1:7" x14ac:dyDescent="0.35">
      <c r="A557" t="s">
        <v>7</v>
      </c>
      <c r="B557">
        <v>21</v>
      </c>
      <c r="C557">
        <v>16</v>
      </c>
      <c r="D557">
        <v>1.1152359019093399E-2</v>
      </c>
      <c r="E557">
        <v>5154.5324779881103</v>
      </c>
      <c r="F557" t="s">
        <v>26</v>
      </c>
      <c r="G557" t="s">
        <v>21</v>
      </c>
    </row>
    <row r="558" spans="1:7" x14ac:dyDescent="0.35">
      <c r="A558" t="s">
        <v>7</v>
      </c>
      <c r="B558">
        <v>21</v>
      </c>
      <c r="C558">
        <v>17</v>
      </c>
      <c r="D558">
        <v>2.07738602380983E-2</v>
      </c>
      <c r="E558">
        <v>9601.5145411959293</v>
      </c>
      <c r="F558" t="s">
        <v>26</v>
      </c>
      <c r="G558" t="s">
        <v>22</v>
      </c>
    </row>
    <row r="559" spans="1:7" x14ac:dyDescent="0.35">
      <c r="A559" t="s">
        <v>7</v>
      </c>
      <c r="B559">
        <v>21</v>
      </c>
      <c r="C559">
        <v>18</v>
      </c>
      <c r="D559">
        <v>2.43834884707025E-2</v>
      </c>
      <c r="E559">
        <v>11269.856272892899</v>
      </c>
      <c r="F559" t="s">
        <v>26</v>
      </c>
      <c r="G559" t="s">
        <v>23</v>
      </c>
    </row>
    <row r="560" spans="1:7" x14ac:dyDescent="0.35">
      <c r="A560" t="s">
        <v>7</v>
      </c>
      <c r="B560">
        <v>21</v>
      </c>
      <c r="C560">
        <v>19</v>
      </c>
      <c r="D560">
        <v>8.8558361225351701E-3</v>
      </c>
      <c r="E560">
        <v>4093.0976876906798</v>
      </c>
      <c r="F560" t="s">
        <v>26</v>
      </c>
      <c r="G560" t="s">
        <v>24</v>
      </c>
    </row>
    <row r="561" spans="1:7" x14ac:dyDescent="0.35">
      <c r="A561" t="s">
        <v>7</v>
      </c>
      <c r="B561">
        <v>21</v>
      </c>
      <c r="C561">
        <v>20</v>
      </c>
      <c r="D561">
        <v>7.9295197855078298E-2</v>
      </c>
      <c r="E561">
        <v>36649.615744321498</v>
      </c>
      <c r="F561" t="s">
        <v>26</v>
      </c>
      <c r="G561" t="s">
        <v>25</v>
      </c>
    </row>
    <row r="562" spans="1:7" x14ac:dyDescent="0.35">
      <c r="A562" t="s">
        <v>7</v>
      </c>
      <c r="B562">
        <v>21</v>
      </c>
      <c r="C562">
        <v>21</v>
      </c>
      <c r="D562">
        <v>0.56066217681555097</v>
      </c>
      <c r="E562">
        <v>259133.641109249</v>
      </c>
      <c r="F562" t="s">
        <v>26</v>
      </c>
      <c r="G562" t="s">
        <v>26</v>
      </c>
    </row>
    <row r="563" spans="1:7" x14ac:dyDescent="0.35">
      <c r="A563" t="s">
        <v>7</v>
      </c>
      <c r="B563">
        <v>21</v>
      </c>
      <c r="C563">
        <v>22</v>
      </c>
      <c r="D563">
        <v>5.6249839527254201E-2</v>
      </c>
      <c r="E563">
        <v>25998.232681395399</v>
      </c>
      <c r="F563" t="s">
        <v>26</v>
      </c>
      <c r="G563" t="s">
        <v>27</v>
      </c>
    </row>
    <row r="564" spans="1:7" x14ac:dyDescent="0.35">
      <c r="A564" t="s">
        <v>7</v>
      </c>
      <c r="B564">
        <v>21</v>
      </c>
      <c r="C564">
        <v>23</v>
      </c>
      <c r="D564">
        <v>0.114093135101027</v>
      </c>
      <c r="E564">
        <v>52732.948193908902</v>
      </c>
      <c r="F564" t="s">
        <v>26</v>
      </c>
      <c r="G564" t="s">
        <v>28</v>
      </c>
    </row>
    <row r="565" spans="1:7" x14ac:dyDescent="0.35">
      <c r="A565" t="s">
        <v>7</v>
      </c>
      <c r="B565">
        <v>21</v>
      </c>
      <c r="C565">
        <v>24</v>
      </c>
      <c r="D565">
        <v>5.9866813008295702E-2</v>
      </c>
      <c r="E565">
        <v>27669.969329052699</v>
      </c>
      <c r="F565" t="s">
        <v>26</v>
      </c>
      <c r="G565" t="s">
        <v>29</v>
      </c>
    </row>
    <row r="566" spans="1:7" x14ac:dyDescent="0.35">
      <c r="A566" t="s">
        <v>7</v>
      </c>
      <c r="B566">
        <v>21</v>
      </c>
      <c r="C566">
        <v>25</v>
      </c>
      <c r="D566">
        <v>5.1373913344681301E-3</v>
      </c>
      <c r="E566">
        <v>2374.4618013385202</v>
      </c>
      <c r="F566" t="s">
        <v>26</v>
      </c>
      <c r="G566" t="s">
        <v>66</v>
      </c>
    </row>
    <row r="567" spans="1:7" x14ac:dyDescent="0.35">
      <c r="A567" t="s">
        <v>7</v>
      </c>
      <c r="B567">
        <v>21</v>
      </c>
      <c r="C567">
        <v>26</v>
      </c>
      <c r="D567">
        <v>6.1876046476080299E-3</v>
      </c>
      <c r="E567">
        <v>2859.86212086976</v>
      </c>
      <c r="F567" t="s">
        <v>26</v>
      </c>
      <c r="G567" t="s">
        <v>30</v>
      </c>
    </row>
    <row r="568" spans="1:7" x14ac:dyDescent="0.35">
      <c r="A568" t="s">
        <v>7</v>
      </c>
      <c r="B568">
        <v>21</v>
      </c>
      <c r="C568">
        <v>27</v>
      </c>
      <c r="D568">
        <v>1.13621987538523E-2</v>
      </c>
      <c r="E568">
        <v>5251.5187502319304</v>
      </c>
      <c r="F568" t="s">
        <v>26</v>
      </c>
      <c r="G568" t="s">
        <v>31</v>
      </c>
    </row>
    <row r="569" spans="1:7" x14ac:dyDescent="0.35">
      <c r="A569" t="s">
        <v>7</v>
      </c>
      <c r="B569">
        <v>22</v>
      </c>
      <c r="C569">
        <v>1</v>
      </c>
      <c r="D569">
        <v>1.1716754500210201E-3</v>
      </c>
      <c r="E569">
        <v>323.25100413085698</v>
      </c>
      <c r="F569" t="s">
        <v>27</v>
      </c>
      <c r="G569" t="s">
        <v>8</v>
      </c>
    </row>
    <row r="570" spans="1:7" x14ac:dyDescent="0.35">
      <c r="A570" t="s">
        <v>7</v>
      </c>
      <c r="B570">
        <v>22</v>
      </c>
      <c r="C570">
        <v>2</v>
      </c>
      <c r="D570">
        <v>9.6246694216875505E-4</v>
      </c>
      <c r="E570">
        <v>265.53292167487302</v>
      </c>
      <c r="F570" t="s">
        <v>27</v>
      </c>
      <c r="G570" t="s">
        <v>136</v>
      </c>
    </row>
    <row r="571" spans="1:7" x14ac:dyDescent="0.35">
      <c r="A571" t="s">
        <v>7</v>
      </c>
      <c r="B571">
        <v>22</v>
      </c>
      <c r="C571">
        <v>3</v>
      </c>
      <c r="D571">
        <v>2.2942743542434499E-3</v>
      </c>
      <c r="E571">
        <v>632.962386254281</v>
      </c>
      <c r="F571" t="s">
        <v>27</v>
      </c>
      <c r="G571" t="s">
        <v>9</v>
      </c>
    </row>
    <row r="572" spans="1:7" x14ac:dyDescent="0.35">
      <c r="A572" t="s">
        <v>7</v>
      </c>
      <c r="B572">
        <v>22</v>
      </c>
      <c r="C572">
        <v>4</v>
      </c>
      <c r="D572">
        <v>1.3244974626208999E-3</v>
      </c>
      <c r="E572">
        <v>365.41273844501598</v>
      </c>
      <c r="F572" t="s">
        <v>27</v>
      </c>
      <c r="G572" t="s">
        <v>10</v>
      </c>
    </row>
    <row r="573" spans="1:7" x14ac:dyDescent="0.35">
      <c r="A573" t="s">
        <v>7</v>
      </c>
      <c r="B573">
        <v>22</v>
      </c>
      <c r="C573">
        <v>5</v>
      </c>
      <c r="D573">
        <v>9.7548219541701807E-3</v>
      </c>
      <c r="E573">
        <v>2691.2367172553199</v>
      </c>
      <c r="F573" t="s">
        <v>27</v>
      </c>
      <c r="G573" t="s">
        <v>11</v>
      </c>
    </row>
    <row r="574" spans="1:7" x14ac:dyDescent="0.35">
      <c r="A574" t="s">
        <v>7</v>
      </c>
      <c r="B574">
        <v>22</v>
      </c>
      <c r="C574">
        <v>6</v>
      </c>
      <c r="D574">
        <v>1.00821662895906E-2</v>
      </c>
      <c r="E574">
        <v>2781.5470375059599</v>
      </c>
      <c r="F574" t="s">
        <v>27</v>
      </c>
      <c r="G574" t="s">
        <v>137</v>
      </c>
    </row>
    <row r="575" spans="1:7" x14ac:dyDescent="0.35">
      <c r="A575" t="s">
        <v>7</v>
      </c>
      <c r="B575">
        <v>22</v>
      </c>
      <c r="C575">
        <v>7</v>
      </c>
      <c r="D575">
        <v>9.2576022863318603E-4</v>
      </c>
      <c r="E575">
        <v>255.40598591932499</v>
      </c>
      <c r="F575" t="s">
        <v>27</v>
      </c>
      <c r="G575" t="s">
        <v>12</v>
      </c>
    </row>
    <row r="576" spans="1:7" x14ac:dyDescent="0.35">
      <c r="A576" t="s">
        <v>7</v>
      </c>
      <c r="B576">
        <v>22</v>
      </c>
      <c r="C576">
        <v>8</v>
      </c>
      <c r="D576">
        <v>9.6470438002078593E-3</v>
      </c>
      <c r="E576">
        <v>2661.50203561539</v>
      </c>
      <c r="F576" t="s">
        <v>27</v>
      </c>
      <c r="G576" t="s">
        <v>13</v>
      </c>
    </row>
    <row r="577" spans="1:7" x14ac:dyDescent="0.35">
      <c r="A577" t="s">
        <v>7</v>
      </c>
      <c r="B577">
        <v>22</v>
      </c>
      <c r="C577">
        <v>9</v>
      </c>
      <c r="D577">
        <v>9.2989530300584596E-3</v>
      </c>
      <c r="E577">
        <v>2565.4680263874502</v>
      </c>
      <c r="F577" t="s">
        <v>27</v>
      </c>
      <c r="G577" t="s">
        <v>14</v>
      </c>
    </row>
    <row r="578" spans="1:7" x14ac:dyDescent="0.35">
      <c r="A578" t="s">
        <v>7</v>
      </c>
      <c r="B578">
        <v>22</v>
      </c>
      <c r="C578">
        <v>10</v>
      </c>
      <c r="D578">
        <v>2.4166778674760102E-3</v>
      </c>
      <c r="E578">
        <v>666.73202661062896</v>
      </c>
      <c r="F578" t="s">
        <v>27</v>
      </c>
      <c r="G578" t="s">
        <v>15</v>
      </c>
    </row>
    <row r="579" spans="1:7" x14ac:dyDescent="0.35">
      <c r="A579" t="s">
        <v>7</v>
      </c>
      <c r="B579">
        <v>22</v>
      </c>
      <c r="C579">
        <v>11</v>
      </c>
      <c r="D579">
        <v>3.7795819639161901E-3</v>
      </c>
      <c r="E579">
        <v>1042.7406881392401</v>
      </c>
      <c r="F579" t="s">
        <v>27</v>
      </c>
      <c r="G579" t="s">
        <v>16</v>
      </c>
    </row>
    <row r="580" spans="1:7" x14ac:dyDescent="0.35">
      <c r="A580" t="s">
        <v>7</v>
      </c>
      <c r="B580">
        <v>22</v>
      </c>
      <c r="C580">
        <v>12</v>
      </c>
      <c r="D580">
        <v>3.1754205861920402E-3</v>
      </c>
      <c r="E580">
        <v>876.05991318325596</v>
      </c>
      <c r="F580" t="s">
        <v>27</v>
      </c>
      <c r="G580" t="s">
        <v>17</v>
      </c>
    </row>
    <row r="581" spans="1:7" x14ac:dyDescent="0.35">
      <c r="A581" t="s">
        <v>7</v>
      </c>
      <c r="B581">
        <v>22</v>
      </c>
      <c r="C581">
        <v>13</v>
      </c>
      <c r="D581">
        <v>2.7749257109868598E-3</v>
      </c>
      <c r="E581">
        <v>765.56824882601904</v>
      </c>
      <c r="F581" t="s">
        <v>27</v>
      </c>
      <c r="G581" t="s">
        <v>18</v>
      </c>
    </row>
    <row r="582" spans="1:7" x14ac:dyDescent="0.35">
      <c r="A582" t="s">
        <v>7</v>
      </c>
      <c r="B582">
        <v>22</v>
      </c>
      <c r="C582">
        <v>14</v>
      </c>
      <c r="D582">
        <v>7.6819066385722702E-3</v>
      </c>
      <c r="E582">
        <v>2119.3445971010301</v>
      </c>
      <c r="F582" t="s">
        <v>27</v>
      </c>
      <c r="G582" t="s">
        <v>19</v>
      </c>
    </row>
    <row r="583" spans="1:7" x14ac:dyDescent="0.35">
      <c r="A583" t="s">
        <v>7</v>
      </c>
      <c r="B583">
        <v>22</v>
      </c>
      <c r="C583">
        <v>15</v>
      </c>
      <c r="D583">
        <v>6.18003358154448E-2</v>
      </c>
      <c r="E583">
        <v>17049.960897967201</v>
      </c>
      <c r="F583" t="s">
        <v>27</v>
      </c>
      <c r="G583" t="s">
        <v>20</v>
      </c>
    </row>
    <row r="584" spans="1:7" x14ac:dyDescent="0.35">
      <c r="A584" t="s">
        <v>7</v>
      </c>
      <c r="B584">
        <v>22</v>
      </c>
      <c r="C584">
        <v>16</v>
      </c>
      <c r="D584">
        <v>0.21055003074768799</v>
      </c>
      <c r="E584">
        <v>58088.192304235599</v>
      </c>
      <c r="F584" t="s">
        <v>27</v>
      </c>
      <c r="G584" t="s">
        <v>21</v>
      </c>
    </row>
    <row r="585" spans="1:7" x14ac:dyDescent="0.35">
      <c r="A585" t="s">
        <v>7</v>
      </c>
      <c r="B585">
        <v>22</v>
      </c>
      <c r="C585">
        <v>17</v>
      </c>
      <c r="D585">
        <v>2.2598821338841401E-2</v>
      </c>
      <c r="E585">
        <v>6234.73991012035</v>
      </c>
      <c r="F585" t="s">
        <v>27</v>
      </c>
      <c r="G585" t="s">
        <v>22</v>
      </c>
    </row>
    <row r="586" spans="1:7" x14ac:dyDescent="0.35">
      <c r="A586" t="s">
        <v>7</v>
      </c>
      <c r="B586">
        <v>22</v>
      </c>
      <c r="C586">
        <v>18</v>
      </c>
      <c r="D586">
        <v>1.2087262875271501E-2</v>
      </c>
      <c r="E586">
        <v>3334.7287950387899</v>
      </c>
      <c r="F586" t="s">
        <v>27</v>
      </c>
      <c r="G586" t="s">
        <v>23</v>
      </c>
    </row>
    <row r="587" spans="1:7" x14ac:dyDescent="0.35">
      <c r="A587" t="s">
        <v>7</v>
      </c>
      <c r="B587">
        <v>22</v>
      </c>
      <c r="C587">
        <v>19</v>
      </c>
      <c r="D587">
        <v>5.3643548259571898E-3</v>
      </c>
      <c r="E587">
        <v>1479.96024323438</v>
      </c>
      <c r="F587" t="s">
        <v>27</v>
      </c>
      <c r="G587" t="s">
        <v>24</v>
      </c>
    </row>
    <row r="588" spans="1:7" x14ac:dyDescent="0.35">
      <c r="A588" t="s">
        <v>7</v>
      </c>
      <c r="B588">
        <v>22</v>
      </c>
      <c r="C588">
        <v>20</v>
      </c>
      <c r="D588">
        <v>1.9782575840592499E-2</v>
      </c>
      <c r="E588">
        <v>5457.7720346121596</v>
      </c>
      <c r="F588" t="s">
        <v>27</v>
      </c>
      <c r="G588" t="s">
        <v>25</v>
      </c>
    </row>
    <row r="589" spans="1:7" x14ac:dyDescent="0.35">
      <c r="A589" t="s">
        <v>7</v>
      </c>
      <c r="B589">
        <v>22</v>
      </c>
      <c r="C589">
        <v>21</v>
      </c>
      <c r="D589">
        <v>0.30947348529348101</v>
      </c>
      <c r="E589">
        <v>85379.970085742301</v>
      </c>
      <c r="F589" t="s">
        <v>27</v>
      </c>
      <c r="G589" t="s">
        <v>26</v>
      </c>
    </row>
    <row r="590" spans="1:7" x14ac:dyDescent="0.35">
      <c r="A590" t="s">
        <v>7</v>
      </c>
      <c r="B590">
        <v>22</v>
      </c>
      <c r="C590">
        <v>22</v>
      </c>
      <c r="D590">
        <v>0.11692086950722801</v>
      </c>
      <c r="E590">
        <v>32257.045644667302</v>
      </c>
      <c r="F590" t="s">
        <v>27</v>
      </c>
      <c r="G590" t="s">
        <v>27</v>
      </c>
    </row>
    <row r="591" spans="1:7" x14ac:dyDescent="0.35">
      <c r="A591" t="s">
        <v>7</v>
      </c>
      <c r="B591">
        <v>22</v>
      </c>
      <c r="C591">
        <v>23</v>
      </c>
      <c r="D591">
        <v>9.6081569719026705E-2</v>
      </c>
      <c r="E591">
        <v>26507.7363271432</v>
      </c>
      <c r="F591" t="s">
        <v>27</v>
      </c>
      <c r="G591" t="s">
        <v>28</v>
      </c>
    </row>
    <row r="592" spans="1:7" x14ac:dyDescent="0.35">
      <c r="A592" t="s">
        <v>7</v>
      </c>
      <c r="B592">
        <v>22</v>
      </c>
      <c r="C592">
        <v>24</v>
      </c>
      <c r="D592">
        <v>5.2620372375184798E-2</v>
      </c>
      <c r="E592">
        <v>14517.320651988401</v>
      </c>
      <c r="F592" t="s">
        <v>27</v>
      </c>
      <c r="G592" t="s">
        <v>29</v>
      </c>
    </row>
    <row r="593" spans="1:7" x14ac:dyDescent="0.35">
      <c r="A593" t="s">
        <v>7</v>
      </c>
      <c r="B593">
        <v>22</v>
      </c>
      <c r="C593">
        <v>25</v>
      </c>
      <c r="D593">
        <v>1.3308189352520599E-2</v>
      </c>
      <c r="E593">
        <v>3671.5675584810301</v>
      </c>
      <c r="F593" t="s">
        <v>27</v>
      </c>
      <c r="G593" t="s">
        <v>66</v>
      </c>
    </row>
    <row r="594" spans="1:7" x14ac:dyDescent="0.35">
      <c r="A594" t="s">
        <v>7</v>
      </c>
      <c r="B594">
        <v>22</v>
      </c>
      <c r="C594">
        <v>26</v>
      </c>
      <c r="D594">
        <v>2.9124898768789699E-3</v>
      </c>
      <c r="E594">
        <v>803.52052883346505</v>
      </c>
      <c r="F594" t="s">
        <v>27</v>
      </c>
      <c r="G594" t="s">
        <v>30</v>
      </c>
    </row>
    <row r="595" spans="1:7" x14ac:dyDescent="0.35">
      <c r="A595" t="s">
        <v>7</v>
      </c>
      <c r="B595">
        <v>22</v>
      </c>
      <c r="C595">
        <v>27</v>
      </c>
      <c r="D595">
        <v>1.1209470153024301E-2</v>
      </c>
      <c r="E595">
        <v>3092.5564606435701</v>
      </c>
      <c r="F595" t="s">
        <v>27</v>
      </c>
      <c r="G595" t="s">
        <v>31</v>
      </c>
    </row>
    <row r="596" spans="1:7" x14ac:dyDescent="0.35">
      <c r="A596" t="s">
        <v>7</v>
      </c>
      <c r="B596">
        <v>23</v>
      </c>
      <c r="C596">
        <v>1</v>
      </c>
      <c r="D596">
        <v>1.0634231928593101E-3</v>
      </c>
      <c r="E596">
        <v>486.410208524425</v>
      </c>
      <c r="F596" t="s">
        <v>28</v>
      </c>
      <c r="G596" t="s">
        <v>8</v>
      </c>
    </row>
    <row r="597" spans="1:7" x14ac:dyDescent="0.35">
      <c r="A597" t="s">
        <v>7</v>
      </c>
      <c r="B597">
        <v>23</v>
      </c>
      <c r="C597">
        <v>2</v>
      </c>
      <c r="D597">
        <v>1.07321620922852E-3</v>
      </c>
      <c r="E597">
        <v>490.88953826465797</v>
      </c>
      <c r="F597" t="s">
        <v>28</v>
      </c>
      <c r="G597" t="s">
        <v>136</v>
      </c>
    </row>
    <row r="598" spans="1:7" x14ac:dyDescent="0.35">
      <c r="A598" t="s">
        <v>7</v>
      </c>
      <c r="B598">
        <v>23</v>
      </c>
      <c r="C598">
        <v>3</v>
      </c>
      <c r="D598">
        <v>6.6467752882233104E-3</v>
      </c>
      <c r="E598">
        <v>3040.2377676818401</v>
      </c>
      <c r="F598" t="s">
        <v>28</v>
      </c>
      <c r="G598" t="s">
        <v>9</v>
      </c>
    </row>
    <row r="599" spans="1:7" x14ac:dyDescent="0.35">
      <c r="A599" t="s">
        <v>7</v>
      </c>
      <c r="B599">
        <v>23</v>
      </c>
      <c r="C599">
        <v>4</v>
      </c>
      <c r="D599">
        <v>1.9218567656235799E-3</v>
      </c>
      <c r="E599">
        <v>879.05807997993895</v>
      </c>
      <c r="F599" t="s">
        <v>28</v>
      </c>
      <c r="G599" t="s">
        <v>10</v>
      </c>
    </row>
    <row r="600" spans="1:7" x14ac:dyDescent="0.35">
      <c r="A600" t="s">
        <v>7</v>
      </c>
      <c r="B600">
        <v>23</v>
      </c>
      <c r="C600">
        <v>5</v>
      </c>
      <c r="D600">
        <v>2.3163320931692599E-2</v>
      </c>
      <c r="E600">
        <v>10594.9125805772</v>
      </c>
      <c r="F600" t="s">
        <v>28</v>
      </c>
      <c r="G600" t="s">
        <v>11</v>
      </c>
    </row>
    <row r="601" spans="1:7" x14ac:dyDescent="0.35">
      <c r="A601" t="s">
        <v>7</v>
      </c>
      <c r="B601">
        <v>23</v>
      </c>
      <c r="C601">
        <v>6</v>
      </c>
      <c r="D601">
        <v>1.3115980543468801E-2</v>
      </c>
      <c r="E601">
        <v>5999.2549287901202</v>
      </c>
      <c r="F601" t="s">
        <v>28</v>
      </c>
      <c r="G601" t="s">
        <v>137</v>
      </c>
    </row>
    <row r="602" spans="1:7" x14ac:dyDescent="0.35">
      <c r="A602" t="s">
        <v>7</v>
      </c>
      <c r="B602">
        <v>23</v>
      </c>
      <c r="C602">
        <v>7</v>
      </c>
      <c r="D602">
        <v>4.4200026481965096E-3</v>
      </c>
      <c r="E602">
        <v>2021.71104055674</v>
      </c>
      <c r="F602" t="s">
        <v>28</v>
      </c>
      <c r="G602" t="s">
        <v>12</v>
      </c>
    </row>
    <row r="603" spans="1:7" x14ac:dyDescent="0.35">
      <c r="A603" t="s">
        <v>7</v>
      </c>
      <c r="B603">
        <v>23</v>
      </c>
      <c r="C603">
        <v>8</v>
      </c>
      <c r="D603">
        <v>7.8932074165799799E-3</v>
      </c>
      <c r="E603">
        <v>3610.35633904322</v>
      </c>
      <c r="F603" t="s">
        <v>28</v>
      </c>
      <c r="G603" t="s">
        <v>13</v>
      </c>
    </row>
    <row r="604" spans="1:7" x14ac:dyDescent="0.35">
      <c r="A604" t="s">
        <v>7</v>
      </c>
      <c r="B604">
        <v>23</v>
      </c>
      <c r="C604">
        <v>9</v>
      </c>
      <c r="D604">
        <v>8.1750727157957805E-3</v>
      </c>
      <c r="E604">
        <v>3739.2816435579002</v>
      </c>
      <c r="F604" t="s">
        <v>28</v>
      </c>
      <c r="G604" t="s">
        <v>14</v>
      </c>
    </row>
    <row r="605" spans="1:7" x14ac:dyDescent="0.35">
      <c r="A605" t="s">
        <v>7</v>
      </c>
      <c r="B605">
        <v>23</v>
      </c>
      <c r="C605">
        <v>10</v>
      </c>
      <c r="D605">
        <v>1.2916446395806899E-2</v>
      </c>
      <c r="E605">
        <v>5907.9879270699603</v>
      </c>
      <c r="F605" t="s">
        <v>28</v>
      </c>
      <c r="G605" t="s">
        <v>15</v>
      </c>
    </row>
    <row r="606" spans="1:7" x14ac:dyDescent="0.35">
      <c r="A606" t="s">
        <v>7</v>
      </c>
      <c r="B606">
        <v>23</v>
      </c>
      <c r="C606">
        <v>11</v>
      </c>
      <c r="D606">
        <v>5.5002342157618803E-3</v>
      </c>
      <c r="E606">
        <v>2515.8094066280601</v>
      </c>
      <c r="F606" t="s">
        <v>28</v>
      </c>
      <c r="G606" t="s">
        <v>16</v>
      </c>
    </row>
    <row r="607" spans="1:7" x14ac:dyDescent="0.35">
      <c r="A607" t="s">
        <v>7</v>
      </c>
      <c r="B607">
        <v>23</v>
      </c>
      <c r="C607">
        <v>12</v>
      </c>
      <c r="D607">
        <v>7.0764795721114304E-3</v>
      </c>
      <c r="E607">
        <v>3236.7846849705902</v>
      </c>
      <c r="F607" t="s">
        <v>28</v>
      </c>
      <c r="G607" t="s">
        <v>17</v>
      </c>
    </row>
    <row r="608" spans="1:7" x14ac:dyDescent="0.35">
      <c r="A608" t="s">
        <v>7</v>
      </c>
      <c r="B608">
        <v>23</v>
      </c>
      <c r="C608">
        <v>13</v>
      </c>
      <c r="D608">
        <v>5.4974571723718103E-3</v>
      </c>
      <c r="E608">
        <v>2514.53918583213</v>
      </c>
      <c r="F608" t="s">
        <v>28</v>
      </c>
      <c r="G608" t="s">
        <v>18</v>
      </c>
    </row>
    <row r="609" spans="1:7" x14ac:dyDescent="0.35">
      <c r="A609" t="s">
        <v>7</v>
      </c>
      <c r="B609">
        <v>23</v>
      </c>
      <c r="C609">
        <v>14</v>
      </c>
      <c r="D609">
        <v>6.8113920504461901E-3</v>
      </c>
      <c r="E609">
        <v>3115.5335428512199</v>
      </c>
      <c r="F609" t="s">
        <v>28</v>
      </c>
      <c r="G609" t="s">
        <v>19</v>
      </c>
    </row>
    <row r="610" spans="1:7" x14ac:dyDescent="0.35">
      <c r="A610" t="s">
        <v>7</v>
      </c>
      <c r="B610">
        <v>23</v>
      </c>
      <c r="C610">
        <v>15</v>
      </c>
      <c r="D610">
        <v>2.1089865683960901E-2</v>
      </c>
      <c r="E610">
        <v>9646.5132921402092</v>
      </c>
      <c r="F610" t="s">
        <v>28</v>
      </c>
      <c r="G610" t="s">
        <v>20</v>
      </c>
    </row>
    <row r="611" spans="1:7" x14ac:dyDescent="0.35">
      <c r="A611" t="s">
        <v>7</v>
      </c>
      <c r="B611">
        <v>23</v>
      </c>
      <c r="C611">
        <v>16</v>
      </c>
      <c r="D611">
        <v>2.47821688235913E-2</v>
      </c>
      <c r="E611">
        <v>11335.374276311501</v>
      </c>
      <c r="F611" t="s">
        <v>28</v>
      </c>
      <c r="G611" t="s">
        <v>21</v>
      </c>
    </row>
    <row r="612" spans="1:7" x14ac:dyDescent="0.35">
      <c r="A612" t="s">
        <v>7</v>
      </c>
      <c r="B612">
        <v>23</v>
      </c>
      <c r="C612">
        <v>17</v>
      </c>
      <c r="D612">
        <v>4.7664261139606402E-2</v>
      </c>
      <c r="E612">
        <v>21801.652771688001</v>
      </c>
      <c r="F612" t="s">
        <v>28</v>
      </c>
      <c r="G612" t="s">
        <v>22</v>
      </c>
    </row>
    <row r="613" spans="1:7" x14ac:dyDescent="0.35">
      <c r="A613" t="s">
        <v>7</v>
      </c>
      <c r="B613">
        <v>23</v>
      </c>
      <c r="C613">
        <v>18</v>
      </c>
      <c r="D613">
        <v>3.4346253228042897E-2</v>
      </c>
      <c r="E613">
        <v>15709.9904411199</v>
      </c>
      <c r="F613" t="s">
        <v>28</v>
      </c>
      <c r="G613" t="s">
        <v>23</v>
      </c>
    </row>
    <row r="614" spans="1:7" x14ac:dyDescent="0.35">
      <c r="A614" t="s">
        <v>7</v>
      </c>
      <c r="B614">
        <v>23</v>
      </c>
      <c r="C614">
        <v>19</v>
      </c>
      <c r="D614">
        <v>1.5910704621636101E-2</v>
      </c>
      <c r="E614">
        <v>7277.5628787742698</v>
      </c>
      <c r="F614" t="s">
        <v>28</v>
      </c>
      <c r="G614" t="s">
        <v>24</v>
      </c>
    </row>
    <row r="615" spans="1:7" x14ac:dyDescent="0.35">
      <c r="A615" t="s">
        <v>7</v>
      </c>
      <c r="B615">
        <v>23</v>
      </c>
      <c r="C615">
        <v>20</v>
      </c>
      <c r="D615">
        <v>0.102915634724686</v>
      </c>
      <c r="E615">
        <v>47073.653915953902</v>
      </c>
      <c r="F615" t="s">
        <v>28</v>
      </c>
      <c r="G615" t="s">
        <v>25</v>
      </c>
    </row>
    <row r="616" spans="1:7" x14ac:dyDescent="0.35">
      <c r="A616" t="s">
        <v>7</v>
      </c>
      <c r="B616">
        <v>23</v>
      </c>
      <c r="C616">
        <v>21</v>
      </c>
      <c r="D616">
        <v>5.8734519749599999E-2</v>
      </c>
      <c r="E616">
        <v>26865.1936414597</v>
      </c>
      <c r="F616" t="s">
        <v>28</v>
      </c>
      <c r="G616" t="s">
        <v>26</v>
      </c>
    </row>
    <row r="617" spans="1:7" x14ac:dyDescent="0.35">
      <c r="A617" t="s">
        <v>7</v>
      </c>
      <c r="B617">
        <v>23</v>
      </c>
      <c r="C617">
        <v>22</v>
      </c>
      <c r="D617">
        <v>6.9475193960434001E-2</v>
      </c>
      <c r="E617">
        <v>31777.982470653398</v>
      </c>
      <c r="F617" t="s">
        <v>28</v>
      </c>
      <c r="G617" t="s">
        <v>27</v>
      </c>
    </row>
    <row r="618" spans="1:7" x14ac:dyDescent="0.35">
      <c r="A618" t="s">
        <v>7</v>
      </c>
      <c r="B618">
        <v>23</v>
      </c>
      <c r="C618">
        <v>23</v>
      </c>
      <c r="D618">
        <v>0.37592804139410602</v>
      </c>
      <c r="E618">
        <v>171949.64171603901</v>
      </c>
      <c r="F618" t="s">
        <v>28</v>
      </c>
      <c r="G618" t="s">
        <v>28</v>
      </c>
    </row>
    <row r="619" spans="1:7" x14ac:dyDescent="0.35">
      <c r="A619" t="s">
        <v>7</v>
      </c>
      <c r="B619">
        <v>23</v>
      </c>
      <c r="C619">
        <v>24</v>
      </c>
      <c r="D619">
        <v>9.3316768560833901E-2</v>
      </c>
      <c r="E619">
        <v>42683.1285600009</v>
      </c>
      <c r="F619" t="s">
        <v>28</v>
      </c>
      <c r="G619" t="s">
        <v>29</v>
      </c>
    </row>
    <row r="620" spans="1:7" x14ac:dyDescent="0.35">
      <c r="A620" t="s">
        <v>7</v>
      </c>
      <c r="B620">
        <v>23</v>
      </c>
      <c r="C620">
        <v>25</v>
      </c>
      <c r="D620">
        <v>1.87844203586605E-2</v>
      </c>
      <c r="E620">
        <v>8592.0016462113108</v>
      </c>
      <c r="F620" t="s">
        <v>28</v>
      </c>
      <c r="G620" t="s">
        <v>66</v>
      </c>
    </row>
    <row r="621" spans="1:7" x14ac:dyDescent="0.35">
      <c r="A621" t="s">
        <v>7</v>
      </c>
      <c r="B621">
        <v>23</v>
      </c>
      <c r="C621">
        <v>26</v>
      </c>
      <c r="D621">
        <v>1.0021644477817801E-2</v>
      </c>
      <c r="E621">
        <v>4583.9043317328997</v>
      </c>
      <c r="F621" t="s">
        <v>28</v>
      </c>
      <c r="G621" t="s">
        <v>30</v>
      </c>
    </row>
    <row r="622" spans="1:7" x14ac:dyDescent="0.35">
      <c r="A622" t="s">
        <v>7</v>
      </c>
      <c r="B622">
        <v>23</v>
      </c>
      <c r="C622">
        <v>27</v>
      </c>
      <c r="D622">
        <v>2.17556581588569E-2</v>
      </c>
      <c r="E622">
        <v>9951.0470457039391</v>
      </c>
      <c r="F622" t="s">
        <v>28</v>
      </c>
      <c r="G622" t="s">
        <v>31</v>
      </c>
    </row>
    <row r="623" spans="1:7" x14ac:dyDescent="0.35">
      <c r="A623" t="s">
        <v>7</v>
      </c>
      <c r="B623">
        <v>24</v>
      </c>
      <c r="C623">
        <v>1</v>
      </c>
      <c r="D623">
        <v>6.0198680659634797E-3</v>
      </c>
      <c r="E623">
        <v>1593.54043186694</v>
      </c>
      <c r="F623" t="s">
        <v>29</v>
      </c>
      <c r="G623" t="s">
        <v>8</v>
      </c>
    </row>
    <row r="624" spans="1:7" x14ac:dyDescent="0.35">
      <c r="A624" t="s">
        <v>7</v>
      </c>
      <c r="B624">
        <v>24</v>
      </c>
      <c r="C624">
        <v>2</v>
      </c>
      <c r="D624">
        <v>1.25509562121797E-3</v>
      </c>
      <c r="E624">
        <v>332.24077278010799</v>
      </c>
      <c r="F624" t="s">
        <v>29</v>
      </c>
      <c r="G624" t="s">
        <v>136</v>
      </c>
    </row>
    <row r="625" spans="1:7" x14ac:dyDescent="0.35">
      <c r="A625" t="s">
        <v>7</v>
      </c>
      <c r="B625">
        <v>24</v>
      </c>
      <c r="C625">
        <v>3</v>
      </c>
      <c r="D625">
        <v>7.0277876003614998E-3</v>
      </c>
      <c r="E625">
        <v>1860.35035403335</v>
      </c>
      <c r="F625" t="s">
        <v>29</v>
      </c>
      <c r="G625" t="s">
        <v>9</v>
      </c>
    </row>
    <row r="626" spans="1:7" x14ac:dyDescent="0.35">
      <c r="A626" t="s">
        <v>7</v>
      </c>
      <c r="B626">
        <v>24</v>
      </c>
      <c r="C626">
        <v>4</v>
      </c>
      <c r="D626">
        <v>3.9264392591897099E-3</v>
      </c>
      <c r="E626">
        <v>1039.38153531394</v>
      </c>
      <c r="F626" t="s">
        <v>29</v>
      </c>
      <c r="G626" t="s">
        <v>10</v>
      </c>
    </row>
    <row r="627" spans="1:7" x14ac:dyDescent="0.35">
      <c r="A627" t="s">
        <v>7</v>
      </c>
      <c r="B627">
        <v>24</v>
      </c>
      <c r="C627">
        <v>5</v>
      </c>
      <c r="D627">
        <v>2.60531983850441E-2</v>
      </c>
      <c r="E627">
        <v>6896.6337054387996</v>
      </c>
      <c r="F627" t="s">
        <v>29</v>
      </c>
      <c r="G627" t="s">
        <v>11</v>
      </c>
    </row>
    <row r="628" spans="1:7" x14ac:dyDescent="0.35">
      <c r="A628" t="s">
        <v>7</v>
      </c>
      <c r="B628">
        <v>24</v>
      </c>
      <c r="C628">
        <v>6</v>
      </c>
      <c r="D628">
        <v>2.1303257008249699E-2</v>
      </c>
      <c r="E628">
        <v>5639.2600304713696</v>
      </c>
      <c r="F628" t="s">
        <v>29</v>
      </c>
      <c r="G628" t="s">
        <v>137</v>
      </c>
    </row>
    <row r="629" spans="1:7" x14ac:dyDescent="0.35">
      <c r="A629" t="s">
        <v>7</v>
      </c>
      <c r="B629">
        <v>24</v>
      </c>
      <c r="C629">
        <v>7</v>
      </c>
      <c r="D629">
        <v>2.1902561562759499E-3</v>
      </c>
      <c r="E629">
        <v>579.79040452817605</v>
      </c>
      <c r="F629" t="s">
        <v>29</v>
      </c>
      <c r="G629" t="s">
        <v>12</v>
      </c>
    </row>
    <row r="630" spans="1:7" x14ac:dyDescent="0.35">
      <c r="A630" t="s">
        <v>7</v>
      </c>
      <c r="B630">
        <v>24</v>
      </c>
      <c r="C630">
        <v>8</v>
      </c>
      <c r="D630">
        <v>1.24264585883304E-2</v>
      </c>
      <c r="E630">
        <v>3289.4515242595098</v>
      </c>
      <c r="F630" t="s">
        <v>29</v>
      </c>
      <c r="G630" t="s">
        <v>13</v>
      </c>
    </row>
    <row r="631" spans="1:7" x14ac:dyDescent="0.35">
      <c r="A631" t="s">
        <v>7</v>
      </c>
      <c r="B631">
        <v>24</v>
      </c>
      <c r="C631">
        <v>9</v>
      </c>
      <c r="D631">
        <v>1.0959109544660599E-2</v>
      </c>
      <c r="E631">
        <v>2901.0244020822302</v>
      </c>
      <c r="F631" t="s">
        <v>29</v>
      </c>
      <c r="G631" t="s">
        <v>14</v>
      </c>
    </row>
    <row r="632" spans="1:7" x14ac:dyDescent="0.35">
      <c r="A632" t="s">
        <v>7</v>
      </c>
      <c r="B632">
        <v>24</v>
      </c>
      <c r="C632">
        <v>10</v>
      </c>
      <c r="D632">
        <v>7.68585673005363E-3</v>
      </c>
      <c r="E632">
        <v>2034.5501460615201</v>
      </c>
      <c r="F632" t="s">
        <v>29</v>
      </c>
      <c r="G632" t="s">
        <v>15</v>
      </c>
    </row>
    <row r="633" spans="1:7" x14ac:dyDescent="0.35">
      <c r="A633" t="s">
        <v>7</v>
      </c>
      <c r="B633">
        <v>24</v>
      </c>
      <c r="C633">
        <v>11</v>
      </c>
      <c r="D633">
        <v>5.0285692402577001E-3</v>
      </c>
      <c r="E633">
        <v>1331.13023591</v>
      </c>
      <c r="F633" t="s">
        <v>29</v>
      </c>
      <c r="G633" t="s">
        <v>16</v>
      </c>
    </row>
    <row r="634" spans="1:7" x14ac:dyDescent="0.35">
      <c r="A634" t="s">
        <v>7</v>
      </c>
      <c r="B634">
        <v>24</v>
      </c>
      <c r="C634">
        <v>12</v>
      </c>
      <c r="D634">
        <v>7.9577264579413203E-3</v>
      </c>
      <c r="E634">
        <v>2106.5177371851901</v>
      </c>
      <c r="F634" t="s">
        <v>29</v>
      </c>
      <c r="G634" t="s">
        <v>17</v>
      </c>
    </row>
    <row r="635" spans="1:7" x14ac:dyDescent="0.35">
      <c r="A635" t="s">
        <v>7</v>
      </c>
      <c r="B635">
        <v>24</v>
      </c>
      <c r="C635">
        <v>13</v>
      </c>
      <c r="D635">
        <v>9.2939171552118699E-3</v>
      </c>
      <c r="E635">
        <v>2460.2254725463899</v>
      </c>
      <c r="F635" t="s">
        <v>29</v>
      </c>
      <c r="G635" t="s">
        <v>18</v>
      </c>
    </row>
    <row r="636" spans="1:7" x14ac:dyDescent="0.35">
      <c r="A636" t="s">
        <v>7</v>
      </c>
      <c r="B636">
        <v>24</v>
      </c>
      <c r="C636">
        <v>14</v>
      </c>
      <c r="D636">
        <v>8.8039426856493103E-3</v>
      </c>
      <c r="E636">
        <v>2330.5226087502301</v>
      </c>
      <c r="F636" t="s">
        <v>29</v>
      </c>
      <c r="G636" t="s">
        <v>19</v>
      </c>
    </row>
    <row r="637" spans="1:7" x14ac:dyDescent="0.35">
      <c r="A637" t="s">
        <v>7</v>
      </c>
      <c r="B637">
        <v>24</v>
      </c>
      <c r="C637">
        <v>15</v>
      </c>
      <c r="D637">
        <v>2.41131740224843E-2</v>
      </c>
      <c r="E637">
        <v>6383.0830384357396</v>
      </c>
      <c r="F637" t="s">
        <v>29</v>
      </c>
      <c r="G637" t="s">
        <v>20</v>
      </c>
    </row>
    <row r="638" spans="1:7" x14ac:dyDescent="0.35">
      <c r="A638" t="s">
        <v>7</v>
      </c>
      <c r="B638">
        <v>24</v>
      </c>
      <c r="C638">
        <v>16</v>
      </c>
      <c r="D638">
        <v>1.94684680491388E-2</v>
      </c>
      <c r="E638">
        <v>5153.56659695285</v>
      </c>
      <c r="F638" t="s">
        <v>29</v>
      </c>
      <c r="G638" t="s">
        <v>21</v>
      </c>
    </row>
    <row r="639" spans="1:7" x14ac:dyDescent="0.35">
      <c r="A639" t="s">
        <v>7</v>
      </c>
      <c r="B639">
        <v>24</v>
      </c>
      <c r="C639">
        <v>17</v>
      </c>
      <c r="D639">
        <v>5.8095234964910501E-2</v>
      </c>
      <c r="E639">
        <v>15378.593816503801</v>
      </c>
      <c r="F639" t="s">
        <v>29</v>
      </c>
      <c r="G639" t="s">
        <v>22</v>
      </c>
    </row>
    <row r="640" spans="1:7" x14ac:dyDescent="0.35">
      <c r="A640" t="s">
        <v>7</v>
      </c>
      <c r="B640">
        <v>24</v>
      </c>
      <c r="C640">
        <v>18</v>
      </c>
      <c r="D640">
        <v>8.3508855085417902E-2</v>
      </c>
      <c r="E640">
        <v>22105.9225118137</v>
      </c>
      <c r="F640" t="s">
        <v>29</v>
      </c>
      <c r="G640" t="s">
        <v>23</v>
      </c>
    </row>
    <row r="641" spans="1:7" x14ac:dyDescent="0.35">
      <c r="A641" t="s">
        <v>7</v>
      </c>
      <c r="B641">
        <v>24</v>
      </c>
      <c r="C641">
        <v>19</v>
      </c>
      <c r="D641">
        <v>4.8924054638337197E-2</v>
      </c>
      <c r="E641">
        <v>12950.858441210599</v>
      </c>
      <c r="F641" t="s">
        <v>29</v>
      </c>
      <c r="G641" t="s">
        <v>24</v>
      </c>
    </row>
    <row r="642" spans="1:7" x14ac:dyDescent="0.35">
      <c r="A642" t="s">
        <v>7</v>
      </c>
      <c r="B642">
        <v>24</v>
      </c>
      <c r="C642">
        <v>20</v>
      </c>
      <c r="D642">
        <v>7.2117967843918496E-2</v>
      </c>
      <c r="E642">
        <v>19090.600718168898</v>
      </c>
      <c r="F642" t="s">
        <v>29</v>
      </c>
      <c r="G642" t="s">
        <v>25</v>
      </c>
    </row>
    <row r="643" spans="1:7" x14ac:dyDescent="0.35">
      <c r="A643" t="s">
        <v>7</v>
      </c>
      <c r="B643">
        <v>24</v>
      </c>
      <c r="C643">
        <v>21</v>
      </c>
      <c r="D643">
        <v>5.5569378960573998E-2</v>
      </c>
      <c r="E643">
        <v>14709.9655967689</v>
      </c>
      <c r="F643" t="s">
        <v>29</v>
      </c>
      <c r="G643" t="s">
        <v>26</v>
      </c>
    </row>
    <row r="644" spans="1:7" x14ac:dyDescent="0.35">
      <c r="A644" t="s">
        <v>7</v>
      </c>
      <c r="B644">
        <v>24</v>
      </c>
      <c r="C644">
        <v>22</v>
      </c>
      <c r="D644">
        <v>5.75013554565552E-2</v>
      </c>
      <c r="E644">
        <v>15221.3858847267</v>
      </c>
      <c r="F644" t="s">
        <v>29</v>
      </c>
      <c r="G644" t="s">
        <v>27</v>
      </c>
    </row>
    <row r="645" spans="1:7" x14ac:dyDescent="0.35">
      <c r="A645" t="s">
        <v>7</v>
      </c>
      <c r="B645">
        <v>24</v>
      </c>
      <c r="C645">
        <v>23</v>
      </c>
      <c r="D645">
        <v>0.15308217799674601</v>
      </c>
      <c r="E645">
        <v>40522.921327018201</v>
      </c>
      <c r="F645" t="s">
        <v>29</v>
      </c>
      <c r="G645" t="s">
        <v>28</v>
      </c>
    </row>
    <row r="646" spans="1:7" x14ac:dyDescent="0.35">
      <c r="A646" t="s">
        <v>7</v>
      </c>
      <c r="B646">
        <v>24</v>
      </c>
      <c r="C646">
        <v>24</v>
      </c>
      <c r="D646">
        <v>0.25363527475676501</v>
      </c>
      <c r="E646">
        <v>67140.684952519499</v>
      </c>
      <c r="F646" t="s">
        <v>29</v>
      </c>
      <c r="G646" t="s">
        <v>29</v>
      </c>
    </row>
    <row r="647" spans="1:7" x14ac:dyDescent="0.35">
      <c r="A647" t="s">
        <v>7</v>
      </c>
      <c r="B647">
        <v>24</v>
      </c>
      <c r="C647">
        <v>25</v>
      </c>
      <c r="D647">
        <v>1.28405010756916E-2</v>
      </c>
      <c r="E647">
        <v>3399.0541661930301</v>
      </c>
      <c r="F647" t="s">
        <v>29</v>
      </c>
      <c r="G647" t="s">
        <v>66</v>
      </c>
    </row>
    <row r="648" spans="1:7" x14ac:dyDescent="0.35">
      <c r="A648" t="s">
        <v>7</v>
      </c>
      <c r="B648">
        <v>24</v>
      </c>
      <c r="C648">
        <v>26</v>
      </c>
      <c r="D648">
        <v>6.3357815843795096E-3</v>
      </c>
      <c r="E648">
        <v>1677.16700956814</v>
      </c>
      <c r="F648" t="s">
        <v>29</v>
      </c>
      <c r="G648" t="s">
        <v>30</v>
      </c>
    </row>
    <row r="649" spans="1:7" x14ac:dyDescent="0.35">
      <c r="A649" t="s">
        <v>7</v>
      </c>
      <c r="B649">
        <v>24</v>
      </c>
      <c r="C649">
        <v>27</v>
      </c>
      <c r="D649">
        <v>2.48762930666728E-2</v>
      </c>
      <c r="E649">
        <v>6585.0909625159402</v>
      </c>
      <c r="F649" t="s">
        <v>29</v>
      </c>
      <c r="G649" t="s">
        <v>31</v>
      </c>
    </row>
    <row r="650" spans="1:7" x14ac:dyDescent="0.35">
      <c r="A650" t="s">
        <v>7</v>
      </c>
      <c r="B650">
        <v>25</v>
      </c>
      <c r="C650">
        <v>1</v>
      </c>
      <c r="D650">
        <v>5.1341356530069998E-3</v>
      </c>
      <c r="E650">
        <v>1169.52616667398</v>
      </c>
      <c r="F650" t="s">
        <v>66</v>
      </c>
      <c r="G650" t="s">
        <v>8</v>
      </c>
    </row>
    <row r="651" spans="1:7" x14ac:dyDescent="0.35">
      <c r="A651" t="s">
        <v>7</v>
      </c>
      <c r="B651">
        <v>25</v>
      </c>
      <c r="C651">
        <v>2</v>
      </c>
      <c r="D651">
        <v>2.8544342864502601E-3</v>
      </c>
      <c r="E651">
        <v>650.22348739455902</v>
      </c>
      <c r="F651" t="s">
        <v>66</v>
      </c>
      <c r="G651" t="s">
        <v>136</v>
      </c>
    </row>
    <row r="652" spans="1:7" x14ac:dyDescent="0.35">
      <c r="A652" t="s">
        <v>7</v>
      </c>
      <c r="B652">
        <v>25</v>
      </c>
      <c r="C652">
        <v>3</v>
      </c>
      <c r="D652">
        <v>1.66014991841161E-2</v>
      </c>
      <c r="E652">
        <v>3781.72471747389</v>
      </c>
      <c r="F652" t="s">
        <v>66</v>
      </c>
      <c r="G652" t="s">
        <v>9</v>
      </c>
    </row>
    <row r="653" spans="1:7" x14ac:dyDescent="0.35">
      <c r="A653" t="s">
        <v>7</v>
      </c>
      <c r="B653">
        <v>25</v>
      </c>
      <c r="C653">
        <v>4</v>
      </c>
      <c r="D653">
        <v>5.17163885666616E-3</v>
      </c>
      <c r="E653">
        <v>1178.06917780143</v>
      </c>
      <c r="F653" t="s">
        <v>66</v>
      </c>
      <c r="G653" t="s">
        <v>10</v>
      </c>
    </row>
    <row r="654" spans="1:7" x14ac:dyDescent="0.35">
      <c r="A654" t="s">
        <v>7</v>
      </c>
      <c r="B654">
        <v>25</v>
      </c>
      <c r="C654">
        <v>5</v>
      </c>
      <c r="D654">
        <v>1.5766779161427699E-2</v>
      </c>
      <c r="E654">
        <v>3591.5803632223601</v>
      </c>
      <c r="F654" t="s">
        <v>66</v>
      </c>
      <c r="G654" t="s">
        <v>11</v>
      </c>
    </row>
    <row r="655" spans="1:7" x14ac:dyDescent="0.35">
      <c r="A655" t="s">
        <v>7</v>
      </c>
      <c r="B655">
        <v>25</v>
      </c>
      <c r="C655">
        <v>6</v>
      </c>
      <c r="D655">
        <v>2.28307106665359E-2</v>
      </c>
      <c r="E655">
        <v>5200.7027731411899</v>
      </c>
      <c r="F655" t="s">
        <v>66</v>
      </c>
      <c r="G655" t="s">
        <v>137</v>
      </c>
    </row>
    <row r="656" spans="1:7" x14ac:dyDescent="0.35">
      <c r="A656" t="s">
        <v>7</v>
      </c>
      <c r="B656">
        <v>25</v>
      </c>
      <c r="C656">
        <v>7</v>
      </c>
      <c r="D656">
        <v>3.80236043765919E-3</v>
      </c>
      <c r="E656">
        <v>866.15553766364303</v>
      </c>
      <c r="F656" t="s">
        <v>66</v>
      </c>
      <c r="G656" t="s">
        <v>12</v>
      </c>
    </row>
    <row r="657" spans="1:7" x14ac:dyDescent="0.35">
      <c r="A657" t="s">
        <v>7</v>
      </c>
      <c r="B657">
        <v>25</v>
      </c>
      <c r="C657">
        <v>8</v>
      </c>
      <c r="D657">
        <v>6.5015579156760097E-3</v>
      </c>
      <c r="E657">
        <v>1481.0169852204799</v>
      </c>
      <c r="F657" t="s">
        <v>66</v>
      </c>
      <c r="G657" t="s">
        <v>13</v>
      </c>
    </row>
    <row r="658" spans="1:7" x14ac:dyDescent="0.35">
      <c r="A658" t="s">
        <v>7</v>
      </c>
      <c r="B658">
        <v>25</v>
      </c>
      <c r="C658">
        <v>9</v>
      </c>
      <c r="D658">
        <v>1.25050160339963E-2</v>
      </c>
      <c r="E658">
        <v>2848.5697408230299</v>
      </c>
      <c r="F658" t="s">
        <v>66</v>
      </c>
      <c r="G658" t="s">
        <v>14</v>
      </c>
    </row>
    <row r="659" spans="1:7" x14ac:dyDescent="0.35">
      <c r="A659" t="s">
        <v>7</v>
      </c>
      <c r="B659">
        <v>25</v>
      </c>
      <c r="C659">
        <v>10</v>
      </c>
      <c r="D659">
        <v>1.2950913037670099E-2</v>
      </c>
      <c r="E659">
        <v>2950.1424784137398</v>
      </c>
      <c r="F659" t="s">
        <v>66</v>
      </c>
      <c r="G659" t="s">
        <v>15</v>
      </c>
    </row>
    <row r="660" spans="1:7" x14ac:dyDescent="0.35">
      <c r="A660" t="s">
        <v>7</v>
      </c>
      <c r="B660">
        <v>25</v>
      </c>
      <c r="C660">
        <v>11</v>
      </c>
      <c r="D660">
        <v>4.0402140089226901E-3</v>
      </c>
      <c r="E660">
        <v>920.33719436891499</v>
      </c>
      <c r="F660" t="s">
        <v>66</v>
      </c>
      <c r="G660" t="s">
        <v>16</v>
      </c>
    </row>
    <row r="661" spans="1:7" x14ac:dyDescent="0.35">
      <c r="A661" t="s">
        <v>7</v>
      </c>
      <c r="B661">
        <v>25</v>
      </c>
      <c r="C661">
        <v>12</v>
      </c>
      <c r="D661">
        <v>6.2630633813224599E-3</v>
      </c>
      <c r="E661">
        <v>1426.6893208604999</v>
      </c>
      <c r="F661" t="s">
        <v>66</v>
      </c>
      <c r="G661" t="s">
        <v>17</v>
      </c>
    </row>
    <row r="662" spans="1:7" x14ac:dyDescent="0.35">
      <c r="A662" t="s">
        <v>7</v>
      </c>
      <c r="B662">
        <v>25</v>
      </c>
      <c r="C662">
        <v>13</v>
      </c>
      <c r="D662">
        <v>2.2693675617850701E-2</v>
      </c>
      <c r="E662">
        <v>5169.4869880469696</v>
      </c>
      <c r="F662" t="s">
        <v>66</v>
      </c>
      <c r="G662" t="s">
        <v>18</v>
      </c>
    </row>
    <row r="663" spans="1:7" x14ac:dyDescent="0.35">
      <c r="A663" t="s">
        <v>7</v>
      </c>
      <c r="B663">
        <v>25</v>
      </c>
      <c r="C663">
        <v>14</v>
      </c>
      <c r="D663">
        <v>1.69414576370111E-2</v>
      </c>
      <c r="E663">
        <v>3859.1652708823099</v>
      </c>
      <c r="F663" t="s">
        <v>66</v>
      </c>
      <c r="G663" t="s">
        <v>19</v>
      </c>
    </row>
    <row r="664" spans="1:7" x14ac:dyDescent="0.35">
      <c r="A664" t="s">
        <v>7</v>
      </c>
      <c r="B664">
        <v>25</v>
      </c>
      <c r="C664">
        <v>15</v>
      </c>
      <c r="D664">
        <v>7.4025347761304802E-2</v>
      </c>
      <c r="E664">
        <v>16862.542607981399</v>
      </c>
      <c r="F664" t="s">
        <v>66</v>
      </c>
      <c r="G664" t="s">
        <v>20</v>
      </c>
    </row>
    <row r="665" spans="1:7" x14ac:dyDescent="0.35">
      <c r="A665" t="s">
        <v>7</v>
      </c>
      <c r="B665">
        <v>25</v>
      </c>
      <c r="C665">
        <v>16</v>
      </c>
      <c r="D665">
        <v>8.38183121559994E-2</v>
      </c>
      <c r="E665">
        <v>19093.322798254299</v>
      </c>
      <c r="F665" t="s">
        <v>66</v>
      </c>
      <c r="G665" t="s">
        <v>21</v>
      </c>
    </row>
    <row r="666" spans="1:7" x14ac:dyDescent="0.35">
      <c r="A666" t="s">
        <v>7</v>
      </c>
      <c r="B666">
        <v>25</v>
      </c>
      <c r="C666">
        <v>17</v>
      </c>
      <c r="D666">
        <v>5.3954121013540399E-2</v>
      </c>
      <c r="E666">
        <v>12290.434182094999</v>
      </c>
      <c r="F666" t="s">
        <v>66</v>
      </c>
      <c r="G666" t="s">
        <v>22</v>
      </c>
    </row>
    <row r="667" spans="1:7" x14ac:dyDescent="0.35">
      <c r="A667" t="s">
        <v>7</v>
      </c>
      <c r="B667">
        <v>25</v>
      </c>
      <c r="C667">
        <v>18</v>
      </c>
      <c r="D667">
        <v>8.1277391010571201E-2</v>
      </c>
      <c r="E667">
        <v>18514.515776415501</v>
      </c>
      <c r="F667" t="s">
        <v>66</v>
      </c>
      <c r="G667" t="s">
        <v>23</v>
      </c>
    </row>
    <row r="668" spans="1:7" x14ac:dyDescent="0.35">
      <c r="A668" t="s">
        <v>7</v>
      </c>
      <c r="B668">
        <v>25</v>
      </c>
      <c r="C668">
        <v>19</v>
      </c>
      <c r="D668">
        <v>1.6122177644856999E-2</v>
      </c>
      <c r="E668">
        <v>3672.5380655618701</v>
      </c>
      <c r="F668" t="s">
        <v>66</v>
      </c>
      <c r="G668" t="s">
        <v>24</v>
      </c>
    </row>
    <row r="669" spans="1:7" x14ac:dyDescent="0.35">
      <c r="A669" t="s">
        <v>7</v>
      </c>
      <c r="B669">
        <v>25</v>
      </c>
      <c r="C669">
        <v>20</v>
      </c>
      <c r="D669">
        <v>8.1150111787926499E-2</v>
      </c>
      <c r="E669">
        <v>18485.522311610999</v>
      </c>
      <c r="F669" t="s">
        <v>66</v>
      </c>
      <c r="G669" t="s">
        <v>25</v>
      </c>
    </row>
    <row r="670" spans="1:7" x14ac:dyDescent="0.35">
      <c r="A670" t="s">
        <v>7</v>
      </c>
      <c r="B670">
        <v>25</v>
      </c>
      <c r="C670">
        <v>21</v>
      </c>
      <c r="D670">
        <v>7.6453022996539194E-2</v>
      </c>
      <c r="E670">
        <v>17415.552871769502</v>
      </c>
      <c r="F670" t="s">
        <v>66</v>
      </c>
      <c r="G670" t="s">
        <v>26</v>
      </c>
    </row>
    <row r="671" spans="1:7" x14ac:dyDescent="0.35">
      <c r="A671" t="s">
        <v>7</v>
      </c>
      <c r="B671">
        <v>25</v>
      </c>
      <c r="C671">
        <v>22</v>
      </c>
      <c r="D671">
        <v>7.3569965448945202E-2</v>
      </c>
      <c r="E671">
        <v>16758.809172377099</v>
      </c>
      <c r="F671" t="s">
        <v>66</v>
      </c>
      <c r="G671" t="s">
        <v>27</v>
      </c>
    </row>
    <row r="672" spans="1:7" x14ac:dyDescent="0.35">
      <c r="A672" t="s">
        <v>7</v>
      </c>
      <c r="B672">
        <v>25</v>
      </c>
      <c r="C672">
        <v>23</v>
      </c>
      <c r="D672">
        <v>0.103407977530906</v>
      </c>
      <c r="E672">
        <v>23555.734351194598</v>
      </c>
      <c r="F672" t="s">
        <v>66</v>
      </c>
      <c r="G672" t="s">
        <v>28</v>
      </c>
    </row>
    <row r="673" spans="1:7" x14ac:dyDescent="0.35">
      <c r="A673" t="s">
        <v>7</v>
      </c>
      <c r="B673">
        <v>25</v>
      </c>
      <c r="C673">
        <v>24</v>
      </c>
      <c r="D673">
        <v>0.102196942301992</v>
      </c>
      <c r="E673">
        <v>23279.867587107499</v>
      </c>
      <c r="F673" t="s">
        <v>66</v>
      </c>
      <c r="G673" t="s">
        <v>29</v>
      </c>
    </row>
    <row r="674" spans="1:7" x14ac:dyDescent="0.35">
      <c r="A674" t="s">
        <v>7</v>
      </c>
      <c r="B674">
        <v>25</v>
      </c>
      <c r="C674">
        <v>25</v>
      </c>
      <c r="D674">
        <v>3.5891041703812403E-2</v>
      </c>
      <c r="E674">
        <v>8175.7700338928798</v>
      </c>
      <c r="F674" t="s">
        <v>66</v>
      </c>
      <c r="G674" t="s">
        <v>66</v>
      </c>
    </row>
    <row r="675" spans="1:7" x14ac:dyDescent="0.35">
      <c r="A675" t="s">
        <v>7</v>
      </c>
      <c r="B675">
        <v>25</v>
      </c>
      <c r="C675">
        <v>26</v>
      </c>
      <c r="D675">
        <v>2.29075376899407E-2</v>
      </c>
      <c r="E675">
        <v>5218.2035211253196</v>
      </c>
      <c r="F675" t="s">
        <v>66</v>
      </c>
      <c r="G675" t="s">
        <v>30</v>
      </c>
    </row>
    <row r="676" spans="1:7" x14ac:dyDescent="0.35">
      <c r="A676" t="s">
        <v>7</v>
      </c>
      <c r="B676">
        <v>25</v>
      </c>
      <c r="C676">
        <v>27</v>
      </c>
      <c r="D676">
        <v>4.1168595075351901E-2</v>
      </c>
      <c r="E676">
        <v>9377.9659206375109</v>
      </c>
      <c r="F676" t="s">
        <v>66</v>
      </c>
      <c r="G676" t="s">
        <v>31</v>
      </c>
    </row>
    <row r="677" spans="1:7" x14ac:dyDescent="0.35">
      <c r="A677" t="s">
        <v>7</v>
      </c>
      <c r="B677">
        <v>26</v>
      </c>
      <c r="C677">
        <v>1</v>
      </c>
      <c r="D677">
        <v>4.2147822146407802E-3</v>
      </c>
      <c r="E677">
        <v>411.97784212876797</v>
      </c>
      <c r="F677" t="s">
        <v>30</v>
      </c>
      <c r="G677" t="s">
        <v>8</v>
      </c>
    </row>
    <row r="678" spans="1:7" x14ac:dyDescent="0.35">
      <c r="A678" t="s">
        <v>7</v>
      </c>
      <c r="B678">
        <v>26</v>
      </c>
      <c r="C678">
        <v>2</v>
      </c>
      <c r="D678">
        <v>1.50275024009553E-3</v>
      </c>
      <c r="E678">
        <v>146.88773218755901</v>
      </c>
      <c r="F678" t="s">
        <v>30</v>
      </c>
      <c r="G678" t="s">
        <v>136</v>
      </c>
    </row>
    <row r="679" spans="1:7" x14ac:dyDescent="0.35">
      <c r="A679" t="s">
        <v>7</v>
      </c>
      <c r="B679">
        <v>26</v>
      </c>
      <c r="C679">
        <v>3</v>
      </c>
      <c r="D679">
        <v>3.6519103418393699E-2</v>
      </c>
      <c r="E679">
        <v>3569.5940280201198</v>
      </c>
      <c r="F679" t="s">
        <v>30</v>
      </c>
      <c r="G679" t="s">
        <v>9</v>
      </c>
    </row>
    <row r="680" spans="1:7" x14ac:dyDescent="0.35">
      <c r="A680" t="s">
        <v>7</v>
      </c>
      <c r="B680">
        <v>26</v>
      </c>
      <c r="C680">
        <v>4</v>
      </c>
      <c r="D680">
        <v>2.9973985413962101E-3</v>
      </c>
      <c r="E680">
        <v>292.983532765897</v>
      </c>
      <c r="F680" t="s">
        <v>30</v>
      </c>
      <c r="G680" t="s">
        <v>10</v>
      </c>
    </row>
    <row r="681" spans="1:7" x14ac:dyDescent="0.35">
      <c r="A681" t="s">
        <v>7</v>
      </c>
      <c r="B681">
        <v>26</v>
      </c>
      <c r="C681">
        <v>5</v>
      </c>
      <c r="D681">
        <v>2.5111279434767798E-2</v>
      </c>
      <c r="E681">
        <v>2454.5255692433998</v>
      </c>
      <c r="F681" t="s">
        <v>30</v>
      </c>
      <c r="G681" t="s">
        <v>11</v>
      </c>
    </row>
    <row r="682" spans="1:7" x14ac:dyDescent="0.35">
      <c r="A682" t="s">
        <v>7</v>
      </c>
      <c r="B682">
        <v>26</v>
      </c>
      <c r="C682">
        <v>6</v>
      </c>
      <c r="D682">
        <v>1.7198807840547101E-2</v>
      </c>
      <c r="E682">
        <v>1681.1136093160701</v>
      </c>
      <c r="F682" t="s">
        <v>30</v>
      </c>
      <c r="G682" t="s">
        <v>137</v>
      </c>
    </row>
    <row r="683" spans="1:7" x14ac:dyDescent="0.35">
      <c r="A683" t="s">
        <v>7</v>
      </c>
      <c r="B683">
        <v>26</v>
      </c>
      <c r="C683">
        <v>7</v>
      </c>
      <c r="D683">
        <v>2.7182701325741501E-3</v>
      </c>
      <c r="E683">
        <v>265.69986455075201</v>
      </c>
      <c r="F683" t="s">
        <v>30</v>
      </c>
      <c r="G683" t="s">
        <v>12</v>
      </c>
    </row>
    <row r="684" spans="1:7" x14ac:dyDescent="0.35">
      <c r="A684" t="s">
        <v>7</v>
      </c>
      <c r="B684">
        <v>26</v>
      </c>
      <c r="C684">
        <v>8</v>
      </c>
      <c r="D684">
        <v>6.3124050328037997E-3</v>
      </c>
      <c r="E684">
        <v>617.01195260427505</v>
      </c>
      <c r="F684" t="s">
        <v>30</v>
      </c>
      <c r="G684" t="s">
        <v>13</v>
      </c>
    </row>
    <row r="685" spans="1:7" x14ac:dyDescent="0.35">
      <c r="A685" t="s">
        <v>7</v>
      </c>
      <c r="B685">
        <v>26</v>
      </c>
      <c r="C685">
        <v>9</v>
      </c>
      <c r="D685">
        <v>6.41472554158206E-3</v>
      </c>
      <c r="E685">
        <v>627.013366737978</v>
      </c>
      <c r="F685" t="s">
        <v>30</v>
      </c>
      <c r="G685" t="s">
        <v>14</v>
      </c>
    </row>
    <row r="686" spans="1:7" x14ac:dyDescent="0.35">
      <c r="A686" t="s">
        <v>7</v>
      </c>
      <c r="B686">
        <v>26</v>
      </c>
      <c r="C686">
        <v>10</v>
      </c>
      <c r="D686">
        <v>9.2864958145230606E-3</v>
      </c>
      <c r="E686">
        <v>907.71724653182605</v>
      </c>
      <c r="F686" t="s">
        <v>30</v>
      </c>
      <c r="G686" t="s">
        <v>15</v>
      </c>
    </row>
    <row r="687" spans="1:7" x14ac:dyDescent="0.35">
      <c r="A687" t="s">
        <v>7</v>
      </c>
      <c r="B687">
        <v>26</v>
      </c>
      <c r="C687">
        <v>11</v>
      </c>
      <c r="D687">
        <v>3.32183204654155E-3</v>
      </c>
      <c r="E687">
        <v>324.695590129089</v>
      </c>
      <c r="F687" t="s">
        <v>30</v>
      </c>
      <c r="G687" t="s">
        <v>16</v>
      </c>
    </row>
    <row r="688" spans="1:7" x14ac:dyDescent="0.35">
      <c r="A688" t="s">
        <v>7</v>
      </c>
      <c r="B688">
        <v>26</v>
      </c>
      <c r="C688">
        <v>12</v>
      </c>
      <c r="D688">
        <v>4.1908221299629903E-3</v>
      </c>
      <c r="E688">
        <v>409.63584117116397</v>
      </c>
      <c r="F688" t="s">
        <v>30</v>
      </c>
      <c r="G688" t="s">
        <v>17</v>
      </c>
    </row>
    <row r="689" spans="1:7" x14ac:dyDescent="0.35">
      <c r="A689" t="s">
        <v>7</v>
      </c>
      <c r="B689">
        <v>26</v>
      </c>
      <c r="C689">
        <v>13</v>
      </c>
      <c r="D689">
        <v>3.65089822382441E-3</v>
      </c>
      <c r="E689">
        <v>356.86047237701001</v>
      </c>
      <c r="F689" t="s">
        <v>30</v>
      </c>
      <c r="G689" t="s">
        <v>18</v>
      </c>
    </row>
    <row r="690" spans="1:7" x14ac:dyDescent="0.35">
      <c r="A690" t="s">
        <v>7</v>
      </c>
      <c r="B690">
        <v>26</v>
      </c>
      <c r="C690">
        <v>14</v>
      </c>
      <c r="D690">
        <v>1.0751411297005299E-2</v>
      </c>
      <c r="E690">
        <v>1050.9067848376601</v>
      </c>
      <c r="F690" t="s">
        <v>30</v>
      </c>
      <c r="G690" t="s">
        <v>19</v>
      </c>
    </row>
    <row r="691" spans="1:7" x14ac:dyDescent="0.35">
      <c r="A691" t="s">
        <v>7</v>
      </c>
      <c r="B691">
        <v>26</v>
      </c>
      <c r="C691">
        <v>15</v>
      </c>
      <c r="D691">
        <v>7.0867712258930807E-2</v>
      </c>
      <c r="E691">
        <v>6927.03102704087</v>
      </c>
      <c r="F691" t="s">
        <v>30</v>
      </c>
      <c r="G691" t="s">
        <v>20</v>
      </c>
    </row>
    <row r="692" spans="1:7" x14ac:dyDescent="0.35">
      <c r="A692" t="s">
        <v>7</v>
      </c>
      <c r="B692">
        <v>26</v>
      </c>
      <c r="C692">
        <v>16</v>
      </c>
      <c r="D692">
        <v>5.4517354172227597E-2</v>
      </c>
      <c r="E692">
        <v>5328.8499349801596</v>
      </c>
      <c r="F692" t="s">
        <v>30</v>
      </c>
      <c r="G692" t="s">
        <v>21</v>
      </c>
    </row>
    <row r="693" spans="1:7" x14ac:dyDescent="0.35">
      <c r="A693" t="s">
        <v>7</v>
      </c>
      <c r="B693">
        <v>26</v>
      </c>
      <c r="C693">
        <v>17</v>
      </c>
      <c r="D693">
        <v>5.1136963660071602E-2</v>
      </c>
      <c r="E693">
        <v>4998.4304926865598</v>
      </c>
      <c r="F693" t="s">
        <v>30</v>
      </c>
      <c r="G693" t="s">
        <v>22</v>
      </c>
    </row>
    <row r="694" spans="1:7" x14ac:dyDescent="0.35">
      <c r="A694" t="s">
        <v>7</v>
      </c>
      <c r="B694">
        <v>26</v>
      </c>
      <c r="C694">
        <v>18</v>
      </c>
      <c r="D694">
        <v>0.101550861341412</v>
      </c>
      <c r="E694">
        <v>9926.1842228586993</v>
      </c>
      <c r="F694" t="s">
        <v>30</v>
      </c>
      <c r="G694" t="s">
        <v>23</v>
      </c>
    </row>
    <row r="695" spans="1:7" x14ac:dyDescent="0.35">
      <c r="A695" t="s">
        <v>7</v>
      </c>
      <c r="B695">
        <v>26</v>
      </c>
      <c r="C695">
        <v>19</v>
      </c>
      <c r="D695">
        <v>2.3147460502419399E-2</v>
      </c>
      <c r="E695">
        <v>2262.5702451295801</v>
      </c>
      <c r="F695" t="s">
        <v>30</v>
      </c>
      <c r="G695" t="s">
        <v>24</v>
      </c>
    </row>
    <row r="696" spans="1:7" x14ac:dyDescent="0.35">
      <c r="A696" t="s">
        <v>7</v>
      </c>
      <c r="B696">
        <v>26</v>
      </c>
      <c r="C696">
        <v>20</v>
      </c>
      <c r="D696">
        <v>9.3418888802678901E-2</v>
      </c>
      <c r="E696">
        <v>9131.3169371611493</v>
      </c>
      <c r="F696" t="s">
        <v>30</v>
      </c>
      <c r="G696" t="s">
        <v>25</v>
      </c>
    </row>
    <row r="697" spans="1:7" x14ac:dyDescent="0.35">
      <c r="A697" t="s">
        <v>7</v>
      </c>
      <c r="B697">
        <v>26</v>
      </c>
      <c r="C697">
        <v>21</v>
      </c>
      <c r="D697">
        <v>4.43826359379779E-2</v>
      </c>
      <c r="E697">
        <v>4338.2223921795703</v>
      </c>
      <c r="F697" t="s">
        <v>30</v>
      </c>
      <c r="G697" t="s">
        <v>26</v>
      </c>
    </row>
    <row r="698" spans="1:7" x14ac:dyDescent="0.35">
      <c r="A698" t="s">
        <v>7</v>
      </c>
      <c r="B698">
        <v>26</v>
      </c>
      <c r="C698">
        <v>22</v>
      </c>
      <c r="D698">
        <v>6.9183189144028101E-2</v>
      </c>
      <c r="E698">
        <v>6762.3757346551902</v>
      </c>
      <c r="F698" t="s">
        <v>30</v>
      </c>
      <c r="G698" t="s">
        <v>27</v>
      </c>
    </row>
    <row r="699" spans="1:7" x14ac:dyDescent="0.35">
      <c r="A699" t="s">
        <v>7</v>
      </c>
      <c r="B699">
        <v>26</v>
      </c>
      <c r="C699">
        <v>23</v>
      </c>
      <c r="D699">
        <v>8.5953880945071406E-2</v>
      </c>
      <c r="E699">
        <v>8401.6427400060893</v>
      </c>
      <c r="F699" t="s">
        <v>30</v>
      </c>
      <c r="G699" t="s">
        <v>28</v>
      </c>
    </row>
    <row r="700" spans="1:7" x14ac:dyDescent="0.35">
      <c r="A700" t="s">
        <v>7</v>
      </c>
      <c r="B700">
        <v>26</v>
      </c>
      <c r="C700">
        <v>24</v>
      </c>
      <c r="D700">
        <v>9.82715460946849E-2</v>
      </c>
      <c r="E700">
        <v>9605.6444772192099</v>
      </c>
      <c r="F700" t="s">
        <v>30</v>
      </c>
      <c r="G700" t="s">
        <v>29</v>
      </c>
    </row>
    <row r="701" spans="1:7" x14ac:dyDescent="0.35">
      <c r="A701" t="s">
        <v>7</v>
      </c>
      <c r="B701">
        <v>26</v>
      </c>
      <c r="C701">
        <v>25</v>
      </c>
      <c r="D701">
        <v>1.8791652244941101E-2</v>
      </c>
      <c r="E701">
        <v>1836.80768012467</v>
      </c>
      <c r="F701" t="s">
        <v>30</v>
      </c>
      <c r="G701" t="s">
        <v>66</v>
      </c>
    </row>
    <row r="702" spans="1:7" x14ac:dyDescent="0.35">
      <c r="A702" t="s">
        <v>7</v>
      </c>
      <c r="B702">
        <v>26</v>
      </c>
      <c r="C702">
        <v>26</v>
      </c>
      <c r="D702">
        <v>0.122529187924468</v>
      </c>
      <c r="E702">
        <v>11976.7304378299</v>
      </c>
      <c r="F702" t="s">
        <v>30</v>
      </c>
      <c r="G702" t="s">
        <v>30</v>
      </c>
    </row>
    <row r="703" spans="1:7" x14ac:dyDescent="0.35">
      <c r="A703" t="s">
        <v>7</v>
      </c>
      <c r="B703">
        <v>26</v>
      </c>
      <c r="C703">
        <v>27</v>
      </c>
      <c r="D703">
        <v>3.2057685062428697E-2</v>
      </c>
      <c r="E703">
        <v>3133.50850484896</v>
      </c>
      <c r="F703" t="s">
        <v>30</v>
      </c>
      <c r="G703" t="s">
        <v>31</v>
      </c>
    </row>
    <row r="704" spans="1:7" x14ac:dyDescent="0.35">
      <c r="A704" t="s">
        <v>7</v>
      </c>
      <c r="B704">
        <v>27</v>
      </c>
      <c r="C704">
        <v>1</v>
      </c>
      <c r="D704">
        <v>5.3947042838319798E-3</v>
      </c>
      <c r="E704">
        <v>2435.1207605765599</v>
      </c>
      <c r="F704" t="s">
        <v>31</v>
      </c>
      <c r="G704" t="s">
        <v>8</v>
      </c>
    </row>
    <row r="705" spans="1:7" x14ac:dyDescent="0.35">
      <c r="A705" t="s">
        <v>7</v>
      </c>
      <c r="B705">
        <v>27</v>
      </c>
      <c r="C705">
        <v>2</v>
      </c>
      <c r="D705">
        <v>1.5219038658213699E-3</v>
      </c>
      <c r="E705">
        <v>686.97365124727196</v>
      </c>
      <c r="F705" t="s">
        <v>31</v>
      </c>
      <c r="G705" t="s">
        <v>136</v>
      </c>
    </row>
    <row r="706" spans="1:7" x14ac:dyDescent="0.35">
      <c r="A706" t="s">
        <v>7</v>
      </c>
      <c r="B706">
        <v>27</v>
      </c>
      <c r="C706">
        <v>3</v>
      </c>
      <c r="D706">
        <v>3.8128973652338902E-2</v>
      </c>
      <c r="E706">
        <v>17211.0741266312</v>
      </c>
      <c r="F706" t="s">
        <v>31</v>
      </c>
      <c r="G706" t="s">
        <v>9</v>
      </c>
    </row>
    <row r="707" spans="1:7" x14ac:dyDescent="0.35">
      <c r="A707" t="s">
        <v>7</v>
      </c>
      <c r="B707">
        <v>27</v>
      </c>
      <c r="C707">
        <v>4</v>
      </c>
      <c r="D707">
        <v>8.3993302376026199E-3</v>
      </c>
      <c r="E707">
        <v>3791.3817626341001</v>
      </c>
      <c r="F707" t="s">
        <v>31</v>
      </c>
      <c r="G707" t="s">
        <v>10</v>
      </c>
    </row>
    <row r="708" spans="1:7" x14ac:dyDescent="0.35">
      <c r="A708" t="s">
        <v>7</v>
      </c>
      <c r="B708">
        <v>27</v>
      </c>
      <c r="C708">
        <v>5</v>
      </c>
      <c r="D708">
        <v>1.69641584864954E-2</v>
      </c>
      <c r="E708">
        <v>7657.4678319221703</v>
      </c>
      <c r="F708" t="s">
        <v>31</v>
      </c>
      <c r="G708" t="s">
        <v>11</v>
      </c>
    </row>
    <row r="709" spans="1:7" x14ac:dyDescent="0.35">
      <c r="A709" t="s">
        <v>7</v>
      </c>
      <c r="B709">
        <v>27</v>
      </c>
      <c r="C709">
        <v>6</v>
      </c>
      <c r="D709">
        <v>2.90409065902087E-2</v>
      </c>
      <c r="E709">
        <v>13108.802785673601</v>
      </c>
      <c r="F709" t="s">
        <v>31</v>
      </c>
      <c r="G709" t="s">
        <v>137</v>
      </c>
    </row>
    <row r="710" spans="1:7" x14ac:dyDescent="0.35">
      <c r="A710" t="s">
        <v>7</v>
      </c>
      <c r="B710">
        <v>27</v>
      </c>
      <c r="C710">
        <v>7</v>
      </c>
      <c r="D710">
        <v>5.5784795200449301E-2</v>
      </c>
      <c r="E710">
        <v>25180.752413853101</v>
      </c>
      <c r="F710" t="s">
        <v>31</v>
      </c>
      <c r="G710" t="s">
        <v>12</v>
      </c>
    </row>
    <row r="711" spans="1:7" x14ac:dyDescent="0.35">
      <c r="A711" t="s">
        <v>7</v>
      </c>
      <c r="B711">
        <v>27</v>
      </c>
      <c r="C711">
        <v>8</v>
      </c>
      <c r="D711">
        <v>1.02202830687214E-2</v>
      </c>
      <c r="E711">
        <v>4613.3434142444803</v>
      </c>
      <c r="F711" t="s">
        <v>31</v>
      </c>
      <c r="G711" t="s">
        <v>13</v>
      </c>
    </row>
    <row r="712" spans="1:7" x14ac:dyDescent="0.35">
      <c r="A712" t="s">
        <v>7</v>
      </c>
      <c r="B712">
        <v>27</v>
      </c>
      <c r="C712">
        <v>9</v>
      </c>
      <c r="D712">
        <v>7.08645383542635E-3</v>
      </c>
      <c r="E712">
        <v>3198.76121944844</v>
      </c>
      <c r="F712" t="s">
        <v>31</v>
      </c>
      <c r="G712" t="s">
        <v>14</v>
      </c>
    </row>
    <row r="713" spans="1:7" x14ac:dyDescent="0.35">
      <c r="A713" t="s">
        <v>7</v>
      </c>
      <c r="B713">
        <v>27</v>
      </c>
      <c r="C713">
        <v>10</v>
      </c>
      <c r="D713">
        <v>1.35389877348937E-2</v>
      </c>
      <c r="E713">
        <v>6111.3767086807702</v>
      </c>
      <c r="F713" t="s">
        <v>31</v>
      </c>
      <c r="G713" t="s">
        <v>15</v>
      </c>
    </row>
    <row r="714" spans="1:7" x14ac:dyDescent="0.35">
      <c r="A714" t="s">
        <v>7</v>
      </c>
      <c r="B714">
        <v>27</v>
      </c>
      <c r="C714">
        <v>11</v>
      </c>
      <c r="D714">
        <v>4.6507293764684104E-3</v>
      </c>
      <c r="E714">
        <v>2099.2972108597301</v>
      </c>
      <c r="F714" t="s">
        <v>31</v>
      </c>
      <c r="G714" t="s">
        <v>16</v>
      </c>
    </row>
    <row r="715" spans="1:7" x14ac:dyDescent="0.35">
      <c r="A715" t="s">
        <v>7</v>
      </c>
      <c r="B715">
        <v>27</v>
      </c>
      <c r="C715">
        <v>12</v>
      </c>
      <c r="D715">
        <v>6.09774971751296E-3</v>
      </c>
      <c r="E715">
        <v>2752.4691157618499</v>
      </c>
      <c r="F715" t="s">
        <v>31</v>
      </c>
      <c r="G715" t="s">
        <v>17</v>
      </c>
    </row>
    <row r="716" spans="1:7" x14ac:dyDescent="0.35">
      <c r="A716" t="s">
        <v>7</v>
      </c>
      <c r="B716">
        <v>27</v>
      </c>
      <c r="C716">
        <v>13</v>
      </c>
      <c r="D716">
        <v>4.7290608141537203E-3</v>
      </c>
      <c r="E716">
        <v>2134.65531393221</v>
      </c>
      <c r="F716" t="s">
        <v>31</v>
      </c>
      <c r="G716" t="s">
        <v>18</v>
      </c>
    </row>
    <row r="717" spans="1:7" x14ac:dyDescent="0.35">
      <c r="A717" t="s">
        <v>7</v>
      </c>
      <c r="B717">
        <v>27</v>
      </c>
      <c r="C717">
        <v>14</v>
      </c>
      <c r="D717">
        <v>3.1347091781570899E-2</v>
      </c>
      <c r="E717">
        <v>14149.793939544799</v>
      </c>
      <c r="F717" t="s">
        <v>31</v>
      </c>
      <c r="G717" t="s">
        <v>19</v>
      </c>
    </row>
    <row r="718" spans="1:7" x14ac:dyDescent="0.35">
      <c r="A718" t="s">
        <v>7</v>
      </c>
      <c r="B718">
        <v>27</v>
      </c>
      <c r="C718">
        <v>15</v>
      </c>
      <c r="D718">
        <v>5.2224261820610102E-2</v>
      </c>
      <c r="E718">
        <v>23573.559823527499</v>
      </c>
      <c r="F718" t="s">
        <v>31</v>
      </c>
      <c r="G718" t="s">
        <v>20</v>
      </c>
    </row>
    <row r="719" spans="1:7" x14ac:dyDescent="0.35">
      <c r="A719" t="s">
        <v>7</v>
      </c>
      <c r="B719">
        <v>27</v>
      </c>
      <c r="C719">
        <v>16</v>
      </c>
      <c r="D719">
        <v>2.95322274674562E-2</v>
      </c>
      <c r="E719">
        <v>13330.580589486801</v>
      </c>
      <c r="F719" t="s">
        <v>31</v>
      </c>
      <c r="G719" t="s">
        <v>21</v>
      </c>
    </row>
    <row r="720" spans="1:7" x14ac:dyDescent="0.35">
      <c r="A720" t="s">
        <v>7</v>
      </c>
      <c r="B720">
        <v>27</v>
      </c>
      <c r="C720">
        <v>17</v>
      </c>
      <c r="D720">
        <v>0.10284098340841701</v>
      </c>
      <c r="E720">
        <v>46421.490513667399</v>
      </c>
      <c r="F720" t="s">
        <v>31</v>
      </c>
      <c r="G720" t="s">
        <v>22</v>
      </c>
    </row>
    <row r="721" spans="1:7" x14ac:dyDescent="0.35">
      <c r="A721" t="s">
        <v>7</v>
      </c>
      <c r="B721">
        <v>27</v>
      </c>
      <c r="C721">
        <v>18</v>
      </c>
      <c r="D721">
        <v>3.62813510754229E-2</v>
      </c>
      <c r="E721">
        <v>16377.073992788401</v>
      </c>
      <c r="F721" t="s">
        <v>31</v>
      </c>
      <c r="G721" t="s">
        <v>23</v>
      </c>
    </row>
    <row r="722" spans="1:7" x14ac:dyDescent="0.35">
      <c r="A722" t="s">
        <v>7</v>
      </c>
      <c r="B722">
        <v>27</v>
      </c>
      <c r="C722">
        <v>19</v>
      </c>
      <c r="D722">
        <v>2.5779094689818399E-2</v>
      </c>
      <c r="E722">
        <v>11636.4503715586</v>
      </c>
      <c r="F722" t="s">
        <v>31</v>
      </c>
      <c r="G722" t="s">
        <v>24</v>
      </c>
    </row>
    <row r="723" spans="1:7" x14ac:dyDescent="0.35">
      <c r="A723" t="s">
        <v>7</v>
      </c>
      <c r="B723">
        <v>27</v>
      </c>
      <c r="C723">
        <v>20</v>
      </c>
      <c r="D723">
        <v>5.5347443303497598E-2</v>
      </c>
      <c r="E723">
        <v>24983.335720015701</v>
      </c>
      <c r="F723" t="s">
        <v>31</v>
      </c>
      <c r="G723" t="s">
        <v>25</v>
      </c>
    </row>
    <row r="724" spans="1:7" x14ac:dyDescent="0.35">
      <c r="A724" t="s">
        <v>7</v>
      </c>
      <c r="B724">
        <v>27</v>
      </c>
      <c r="C724">
        <v>21</v>
      </c>
      <c r="D724">
        <v>4.4065909903686598E-2</v>
      </c>
      <c r="E724">
        <v>19890.953497073198</v>
      </c>
      <c r="F724" t="s">
        <v>31</v>
      </c>
      <c r="G724" t="s">
        <v>26</v>
      </c>
    </row>
    <row r="725" spans="1:7" x14ac:dyDescent="0.35">
      <c r="A725" t="s">
        <v>7</v>
      </c>
      <c r="B725">
        <v>27</v>
      </c>
      <c r="C725">
        <v>22</v>
      </c>
      <c r="D725">
        <v>5.99554057313939E-2</v>
      </c>
      <c r="E725">
        <v>27063.328316784398</v>
      </c>
      <c r="F725" t="s">
        <v>31</v>
      </c>
      <c r="G725" t="s">
        <v>27</v>
      </c>
    </row>
    <row r="726" spans="1:7" x14ac:dyDescent="0.35">
      <c r="A726" t="s">
        <v>7</v>
      </c>
      <c r="B726">
        <v>27</v>
      </c>
      <c r="C726">
        <v>23</v>
      </c>
      <c r="D726">
        <v>7.7128198047567403E-2</v>
      </c>
      <c r="E726">
        <v>34814.971573952796</v>
      </c>
      <c r="F726" t="s">
        <v>31</v>
      </c>
      <c r="G726" t="s">
        <v>28</v>
      </c>
    </row>
    <row r="727" spans="1:7" x14ac:dyDescent="0.35">
      <c r="A727" t="s">
        <v>7</v>
      </c>
      <c r="B727">
        <v>27</v>
      </c>
      <c r="C727">
        <v>24</v>
      </c>
      <c r="D727">
        <v>8.0561416220944801E-2</v>
      </c>
      <c r="E727">
        <v>36364.695230657402</v>
      </c>
      <c r="F727" t="s">
        <v>31</v>
      </c>
      <c r="G727" t="s">
        <v>29</v>
      </c>
    </row>
    <row r="728" spans="1:7" x14ac:dyDescent="0.35">
      <c r="A728" t="s">
        <v>7</v>
      </c>
      <c r="B728">
        <v>27</v>
      </c>
      <c r="C728">
        <v>25</v>
      </c>
      <c r="D728">
        <v>1.27399299001181E-2</v>
      </c>
      <c r="E728">
        <v>5750.68922332684</v>
      </c>
      <c r="F728" t="s">
        <v>31</v>
      </c>
      <c r="G728" t="s">
        <v>66</v>
      </c>
    </row>
    <row r="729" spans="1:7" x14ac:dyDescent="0.35">
      <c r="A729" t="s">
        <v>7</v>
      </c>
      <c r="B729">
        <v>27</v>
      </c>
      <c r="C729">
        <v>26</v>
      </c>
      <c r="D729">
        <v>1.2198758387363499E-2</v>
      </c>
      <c r="E729">
        <v>5506.4092931570103</v>
      </c>
      <c r="F729" t="s">
        <v>31</v>
      </c>
      <c r="G729" t="s">
        <v>30</v>
      </c>
    </row>
    <row r="730" spans="1:7" x14ac:dyDescent="0.35">
      <c r="A730" t="s">
        <v>7</v>
      </c>
      <c r="B730">
        <v>27</v>
      </c>
      <c r="C730">
        <v>27</v>
      </c>
      <c r="D730">
        <v>0.17843989139820601</v>
      </c>
      <c r="E730">
        <v>80546.154376074293</v>
      </c>
      <c r="F730" t="s">
        <v>31</v>
      </c>
      <c r="G730" t="s">
        <v>31</v>
      </c>
    </row>
    <row r="731" spans="1:7" x14ac:dyDescent="0.35">
      <c r="A731" t="s">
        <v>32</v>
      </c>
      <c r="B731">
        <v>1</v>
      </c>
      <c r="C731">
        <v>1</v>
      </c>
      <c r="D731">
        <v>0.33429953667347201</v>
      </c>
      <c r="E731">
        <v>413254.489371025</v>
      </c>
      <c r="F731" t="s">
        <v>8</v>
      </c>
      <c r="G731" t="s">
        <v>8</v>
      </c>
    </row>
    <row r="732" spans="1:7" x14ac:dyDescent="0.35">
      <c r="A732" t="s">
        <v>32</v>
      </c>
      <c r="B732">
        <v>1</v>
      </c>
      <c r="C732">
        <v>2</v>
      </c>
      <c r="D732">
        <v>4.61881299282795E-3</v>
      </c>
      <c r="E732">
        <v>5709.6854630574699</v>
      </c>
      <c r="F732" t="s">
        <v>8</v>
      </c>
      <c r="G732" t="s">
        <v>136</v>
      </c>
    </row>
    <row r="733" spans="1:7" x14ac:dyDescent="0.35">
      <c r="A733" t="s">
        <v>32</v>
      </c>
      <c r="B733">
        <v>1</v>
      </c>
      <c r="C733">
        <v>3</v>
      </c>
      <c r="D733">
        <v>0.173075587073341</v>
      </c>
      <c r="E733">
        <v>213952.624853457</v>
      </c>
      <c r="F733" t="s">
        <v>8</v>
      </c>
      <c r="G733" t="s">
        <v>9</v>
      </c>
    </row>
    <row r="734" spans="1:7" x14ac:dyDescent="0.35">
      <c r="A734" t="s">
        <v>32</v>
      </c>
      <c r="B734">
        <v>1</v>
      </c>
      <c r="C734">
        <v>4</v>
      </c>
      <c r="D734">
        <v>3.5963854470604699E-3</v>
      </c>
      <c r="E734">
        <v>4445.7807100044902</v>
      </c>
      <c r="F734" t="s">
        <v>8</v>
      </c>
      <c r="G734" t="s">
        <v>10</v>
      </c>
    </row>
    <row r="735" spans="1:7" x14ac:dyDescent="0.35">
      <c r="A735" t="s">
        <v>32</v>
      </c>
      <c r="B735">
        <v>1</v>
      </c>
      <c r="C735">
        <v>5</v>
      </c>
      <c r="D735">
        <v>3.9124985585410801E-3</v>
      </c>
      <c r="E735">
        <v>4836.5534994864101</v>
      </c>
      <c r="F735" t="s">
        <v>8</v>
      </c>
      <c r="G735" t="s">
        <v>11</v>
      </c>
    </row>
    <row r="736" spans="1:7" x14ac:dyDescent="0.35">
      <c r="A736" t="s">
        <v>32</v>
      </c>
      <c r="B736">
        <v>1</v>
      </c>
      <c r="C736">
        <v>6</v>
      </c>
      <c r="D736">
        <v>0.16040941658389499</v>
      </c>
      <c r="E736">
        <v>198294.95487883501</v>
      </c>
      <c r="F736" t="s">
        <v>8</v>
      </c>
      <c r="G736" t="s">
        <v>137</v>
      </c>
    </row>
    <row r="737" spans="1:7" x14ac:dyDescent="0.35">
      <c r="A737" t="s">
        <v>32</v>
      </c>
      <c r="B737">
        <v>1</v>
      </c>
      <c r="C737">
        <v>7</v>
      </c>
      <c r="D737">
        <v>8.1170201702234403E-3</v>
      </c>
      <c r="E737">
        <v>10034.1001337863</v>
      </c>
      <c r="F737" t="s">
        <v>8</v>
      </c>
      <c r="G737" t="s">
        <v>12</v>
      </c>
    </row>
    <row r="738" spans="1:7" x14ac:dyDescent="0.35">
      <c r="A738" t="s">
        <v>32</v>
      </c>
      <c r="B738">
        <v>1</v>
      </c>
      <c r="C738">
        <v>8</v>
      </c>
      <c r="D738">
        <v>1.4418683658602899E-2</v>
      </c>
      <c r="E738">
        <v>17824.0921660575</v>
      </c>
      <c r="F738" t="s">
        <v>8</v>
      </c>
      <c r="G738" t="s">
        <v>13</v>
      </c>
    </row>
    <row r="739" spans="1:7" x14ac:dyDescent="0.35">
      <c r="A739" t="s">
        <v>32</v>
      </c>
      <c r="B739">
        <v>1</v>
      </c>
      <c r="C739">
        <v>9</v>
      </c>
      <c r="D739">
        <v>5.9222080123002997E-3</v>
      </c>
      <c r="E739">
        <v>7320.9166618218696</v>
      </c>
      <c r="F739" t="s">
        <v>8</v>
      </c>
      <c r="G739" t="s">
        <v>14</v>
      </c>
    </row>
    <row r="740" spans="1:7" x14ac:dyDescent="0.35">
      <c r="A740" t="s">
        <v>32</v>
      </c>
      <c r="B740">
        <v>1</v>
      </c>
      <c r="C740">
        <v>10</v>
      </c>
      <c r="D740">
        <v>1.2189582733267499E-3</v>
      </c>
      <c r="E740">
        <v>1506.8521596554299</v>
      </c>
      <c r="F740" t="s">
        <v>8</v>
      </c>
      <c r="G740" t="s">
        <v>15</v>
      </c>
    </row>
    <row r="741" spans="1:7" x14ac:dyDescent="0.35">
      <c r="A741" t="s">
        <v>32</v>
      </c>
      <c r="B741">
        <v>1</v>
      </c>
      <c r="C741">
        <v>11</v>
      </c>
      <c r="D741">
        <v>1.37125134439333E-3</v>
      </c>
      <c r="E741">
        <v>1695.1138483930899</v>
      </c>
      <c r="F741" t="s">
        <v>8</v>
      </c>
      <c r="G741" t="s">
        <v>16</v>
      </c>
    </row>
    <row r="742" spans="1:7" x14ac:dyDescent="0.35">
      <c r="A742" t="s">
        <v>32</v>
      </c>
      <c r="B742">
        <v>1</v>
      </c>
      <c r="C742">
        <v>12</v>
      </c>
      <c r="D742">
        <v>1.46525555061176E-2</v>
      </c>
      <c r="E742">
        <v>18113.199928170099</v>
      </c>
      <c r="F742" t="s">
        <v>8</v>
      </c>
      <c r="G742" t="s">
        <v>17</v>
      </c>
    </row>
    <row r="743" spans="1:7" x14ac:dyDescent="0.35">
      <c r="A743" t="s">
        <v>32</v>
      </c>
      <c r="B743">
        <v>1</v>
      </c>
      <c r="C743">
        <v>13</v>
      </c>
      <c r="D743">
        <v>7.3059971611614304E-3</v>
      </c>
      <c r="E743">
        <v>9031.5294966470992</v>
      </c>
      <c r="F743" t="s">
        <v>8</v>
      </c>
      <c r="G743" t="s">
        <v>18</v>
      </c>
    </row>
    <row r="744" spans="1:7" x14ac:dyDescent="0.35">
      <c r="A744" t="s">
        <v>32</v>
      </c>
      <c r="B744">
        <v>1</v>
      </c>
      <c r="C744">
        <v>14</v>
      </c>
      <c r="D744">
        <v>1.7726087022049599E-3</v>
      </c>
      <c r="E744">
        <v>2191.2638927760599</v>
      </c>
      <c r="F744" t="s">
        <v>8</v>
      </c>
      <c r="G744" t="s">
        <v>19</v>
      </c>
    </row>
    <row r="745" spans="1:7" x14ac:dyDescent="0.35">
      <c r="A745" t="s">
        <v>32</v>
      </c>
      <c r="B745">
        <v>1</v>
      </c>
      <c r="C745">
        <v>15</v>
      </c>
      <c r="D745">
        <v>3.94664747446416E-2</v>
      </c>
      <c r="E745">
        <v>48787.677153743301</v>
      </c>
      <c r="F745" t="s">
        <v>8</v>
      </c>
      <c r="G745" t="s">
        <v>20</v>
      </c>
    </row>
    <row r="746" spans="1:7" x14ac:dyDescent="0.35">
      <c r="A746" t="s">
        <v>32</v>
      </c>
      <c r="B746">
        <v>1</v>
      </c>
      <c r="C746">
        <v>16</v>
      </c>
      <c r="D746">
        <v>1.0956671400172599E-2</v>
      </c>
      <c r="E746">
        <v>13544.420939796501</v>
      </c>
      <c r="F746" t="s">
        <v>8</v>
      </c>
      <c r="G746" t="s">
        <v>21</v>
      </c>
    </row>
    <row r="747" spans="1:7" x14ac:dyDescent="0.35">
      <c r="A747" t="s">
        <v>32</v>
      </c>
      <c r="B747">
        <v>1</v>
      </c>
      <c r="C747">
        <v>17</v>
      </c>
      <c r="D747">
        <v>0.10012401592336199</v>
      </c>
      <c r="E747">
        <v>123771.33239822699</v>
      </c>
      <c r="F747" t="s">
        <v>8</v>
      </c>
      <c r="G747" t="s">
        <v>22</v>
      </c>
    </row>
    <row r="748" spans="1:7" x14ac:dyDescent="0.35">
      <c r="A748" t="s">
        <v>32</v>
      </c>
      <c r="B748">
        <v>1</v>
      </c>
      <c r="C748">
        <v>18</v>
      </c>
      <c r="D748">
        <v>4.2240218321683898E-2</v>
      </c>
      <c r="E748">
        <v>52216.524220008803</v>
      </c>
      <c r="F748" t="s">
        <v>8</v>
      </c>
      <c r="G748" t="s">
        <v>23</v>
      </c>
    </row>
    <row r="749" spans="1:7" x14ac:dyDescent="0.35">
      <c r="A749" t="s">
        <v>32</v>
      </c>
      <c r="B749">
        <v>1</v>
      </c>
      <c r="C749">
        <v>19</v>
      </c>
      <c r="D749">
        <v>4.3884952905307202E-3</v>
      </c>
      <c r="E749">
        <v>5424.9712651167201</v>
      </c>
      <c r="F749" t="s">
        <v>8</v>
      </c>
      <c r="G749" t="s">
        <v>24</v>
      </c>
    </row>
    <row r="750" spans="1:7" x14ac:dyDescent="0.35">
      <c r="A750" t="s">
        <v>32</v>
      </c>
      <c r="B750">
        <v>1</v>
      </c>
      <c r="C750">
        <v>20</v>
      </c>
      <c r="D750">
        <v>3.8066234293479902E-3</v>
      </c>
      <c r="E750">
        <v>4705.67275437034</v>
      </c>
      <c r="F750" t="s">
        <v>8</v>
      </c>
      <c r="G750" t="s">
        <v>25</v>
      </c>
    </row>
    <row r="751" spans="1:7" x14ac:dyDescent="0.35">
      <c r="A751" t="s">
        <v>32</v>
      </c>
      <c r="B751">
        <v>1</v>
      </c>
      <c r="C751">
        <v>21</v>
      </c>
      <c r="D751">
        <v>3.4744326822305299E-2</v>
      </c>
      <c r="E751">
        <v>42950.251090285601</v>
      </c>
      <c r="F751" t="s">
        <v>8</v>
      </c>
      <c r="G751" t="s">
        <v>26</v>
      </c>
    </row>
    <row r="752" spans="1:7" x14ac:dyDescent="0.35">
      <c r="A752" t="s">
        <v>32</v>
      </c>
      <c r="B752">
        <v>1</v>
      </c>
      <c r="C752">
        <v>22</v>
      </c>
      <c r="D752">
        <v>2.7083777042563001E-3</v>
      </c>
      <c r="E752">
        <v>3348.04306441363</v>
      </c>
      <c r="F752" t="s">
        <v>8</v>
      </c>
      <c r="G752" t="s">
        <v>27</v>
      </c>
    </row>
    <row r="753" spans="1:7" x14ac:dyDescent="0.35">
      <c r="A753" t="s">
        <v>32</v>
      </c>
      <c r="B753">
        <v>1</v>
      </c>
      <c r="C753">
        <v>23</v>
      </c>
      <c r="D753">
        <v>1.28475770984578E-2</v>
      </c>
      <c r="E753">
        <v>15881.921244371801</v>
      </c>
      <c r="F753" t="s">
        <v>8</v>
      </c>
      <c r="G753" t="s">
        <v>28</v>
      </c>
    </row>
    <row r="754" spans="1:7" x14ac:dyDescent="0.35">
      <c r="A754" t="s">
        <v>32</v>
      </c>
      <c r="B754">
        <v>1</v>
      </c>
      <c r="C754">
        <v>24</v>
      </c>
      <c r="D754">
        <v>5.3879829512479497E-3</v>
      </c>
      <c r="E754">
        <v>6660.5181850210201</v>
      </c>
      <c r="F754" t="s">
        <v>8</v>
      </c>
      <c r="G754" t="s">
        <v>29</v>
      </c>
    </row>
    <row r="755" spans="1:7" x14ac:dyDescent="0.35">
      <c r="A755" t="s">
        <v>32</v>
      </c>
      <c r="B755">
        <v>1</v>
      </c>
      <c r="C755">
        <v>25</v>
      </c>
      <c r="D755">
        <v>3.8500763101388699E-3</v>
      </c>
      <c r="E755">
        <v>4759.38834800118</v>
      </c>
      <c r="F755" t="s">
        <v>8</v>
      </c>
      <c r="G755" t="s">
        <v>66</v>
      </c>
    </row>
    <row r="756" spans="1:7" x14ac:dyDescent="0.35">
      <c r="A756" t="s">
        <v>32</v>
      </c>
      <c r="B756">
        <v>1</v>
      </c>
      <c r="C756">
        <v>26</v>
      </c>
      <c r="D756">
        <v>6.8333481412287498E-4</v>
      </c>
      <c r="E756">
        <v>844.72501065898598</v>
      </c>
      <c r="F756" t="s">
        <v>8</v>
      </c>
      <c r="G756" t="s">
        <v>30</v>
      </c>
    </row>
    <row r="757" spans="1:7" x14ac:dyDescent="0.35">
      <c r="A757" t="s">
        <v>32</v>
      </c>
      <c r="B757">
        <v>1</v>
      </c>
      <c r="C757">
        <v>27</v>
      </c>
      <c r="D757">
        <v>4.1043050322614001E-3</v>
      </c>
      <c r="E757">
        <v>5073.6608767328398</v>
      </c>
      <c r="F757" t="s">
        <v>8</v>
      </c>
      <c r="G757" t="s">
        <v>31</v>
      </c>
    </row>
    <row r="758" spans="1:7" x14ac:dyDescent="0.35">
      <c r="A758" t="s">
        <v>32</v>
      </c>
      <c r="B758">
        <v>2</v>
      </c>
      <c r="C758">
        <v>1</v>
      </c>
      <c r="D758">
        <v>1.0397417169973101E-3</v>
      </c>
      <c r="E758">
        <v>1590.91718303572</v>
      </c>
      <c r="F758" t="s">
        <v>136</v>
      </c>
      <c r="G758" t="s">
        <v>8</v>
      </c>
    </row>
    <row r="759" spans="1:7" x14ac:dyDescent="0.35">
      <c r="A759" t="s">
        <v>32</v>
      </c>
      <c r="B759">
        <v>2</v>
      </c>
      <c r="C759">
        <v>2</v>
      </c>
      <c r="D759">
        <v>0.28755821534742998</v>
      </c>
      <c r="E759">
        <v>439995.14344820502</v>
      </c>
      <c r="F759" t="s">
        <v>136</v>
      </c>
      <c r="G759" t="s">
        <v>136</v>
      </c>
    </row>
    <row r="760" spans="1:7" x14ac:dyDescent="0.35">
      <c r="A760" t="s">
        <v>32</v>
      </c>
      <c r="B760">
        <v>2</v>
      </c>
      <c r="C760">
        <v>3</v>
      </c>
      <c r="D760">
        <v>5.32693997852751E-3</v>
      </c>
      <c r="E760">
        <v>8150.7938041706002</v>
      </c>
      <c r="F760" t="s">
        <v>136</v>
      </c>
      <c r="G760" t="s">
        <v>9</v>
      </c>
    </row>
    <row r="761" spans="1:7" x14ac:dyDescent="0.35">
      <c r="A761" t="s">
        <v>32</v>
      </c>
      <c r="B761">
        <v>2</v>
      </c>
      <c r="C761">
        <v>4</v>
      </c>
      <c r="D761">
        <v>4.1918119622870401E-3</v>
      </c>
      <c r="E761">
        <v>6413.9252757080703</v>
      </c>
      <c r="F761" t="s">
        <v>136</v>
      </c>
      <c r="G761" t="s">
        <v>10</v>
      </c>
    </row>
    <row r="762" spans="1:7" x14ac:dyDescent="0.35">
      <c r="A762" t="s">
        <v>32</v>
      </c>
      <c r="B762">
        <v>2</v>
      </c>
      <c r="C762">
        <v>5</v>
      </c>
      <c r="D762">
        <v>1.4919031440067799E-2</v>
      </c>
      <c r="E762">
        <v>22827.730275937</v>
      </c>
      <c r="F762" t="s">
        <v>136</v>
      </c>
      <c r="G762" t="s">
        <v>11</v>
      </c>
    </row>
    <row r="763" spans="1:7" x14ac:dyDescent="0.35">
      <c r="A763" t="s">
        <v>32</v>
      </c>
      <c r="B763">
        <v>2</v>
      </c>
      <c r="C763">
        <v>6</v>
      </c>
      <c r="D763">
        <v>7.7354315964432804E-2</v>
      </c>
      <c r="E763">
        <v>118360.46244752999</v>
      </c>
      <c r="F763" t="s">
        <v>136</v>
      </c>
      <c r="G763" t="s">
        <v>137</v>
      </c>
    </row>
    <row r="764" spans="1:7" x14ac:dyDescent="0.35">
      <c r="A764" t="s">
        <v>32</v>
      </c>
      <c r="B764">
        <v>2</v>
      </c>
      <c r="C764">
        <v>7</v>
      </c>
      <c r="D764">
        <v>1.87988527552387E-3</v>
      </c>
      <c r="E764">
        <v>2876.4276147385899</v>
      </c>
      <c r="F764" t="s">
        <v>136</v>
      </c>
      <c r="G764" t="s">
        <v>12</v>
      </c>
    </row>
    <row r="765" spans="1:7" x14ac:dyDescent="0.35">
      <c r="A765" t="s">
        <v>32</v>
      </c>
      <c r="B765">
        <v>2</v>
      </c>
      <c r="C765">
        <v>8</v>
      </c>
      <c r="D765">
        <v>1.6984807810114098E-2</v>
      </c>
      <c r="E765">
        <v>25988.591352961699</v>
      </c>
      <c r="F765" t="s">
        <v>136</v>
      </c>
      <c r="G765" t="s">
        <v>13</v>
      </c>
    </row>
    <row r="766" spans="1:7" x14ac:dyDescent="0.35">
      <c r="A766" t="s">
        <v>32</v>
      </c>
      <c r="B766">
        <v>2</v>
      </c>
      <c r="C766">
        <v>9</v>
      </c>
      <c r="D766">
        <v>6.1300577176305701E-2</v>
      </c>
      <c r="E766">
        <v>93796.507310906207</v>
      </c>
      <c r="F766" t="s">
        <v>136</v>
      </c>
      <c r="G766" t="s">
        <v>14</v>
      </c>
    </row>
    <row r="767" spans="1:7" x14ac:dyDescent="0.35">
      <c r="A767" t="s">
        <v>32</v>
      </c>
      <c r="B767">
        <v>2</v>
      </c>
      <c r="C767">
        <v>10</v>
      </c>
      <c r="D767">
        <v>8.3462688386100395E-3</v>
      </c>
      <c r="E767">
        <v>12770.6932332452</v>
      </c>
      <c r="F767" t="s">
        <v>136</v>
      </c>
      <c r="G767" t="s">
        <v>15</v>
      </c>
    </row>
    <row r="768" spans="1:7" x14ac:dyDescent="0.35">
      <c r="A768" t="s">
        <v>32</v>
      </c>
      <c r="B768">
        <v>2</v>
      </c>
      <c r="C768">
        <v>11</v>
      </c>
      <c r="D768">
        <v>8.9777751799696992E-3</v>
      </c>
      <c r="E768">
        <v>13736.966177036</v>
      </c>
      <c r="F768" t="s">
        <v>136</v>
      </c>
      <c r="G768" t="s">
        <v>16</v>
      </c>
    </row>
    <row r="769" spans="1:7" x14ac:dyDescent="0.35">
      <c r="A769" t="s">
        <v>32</v>
      </c>
      <c r="B769">
        <v>2</v>
      </c>
      <c r="C769">
        <v>12</v>
      </c>
      <c r="D769">
        <v>6.9196064214789493E-2</v>
      </c>
      <c r="E769">
        <v>105877.455677809</v>
      </c>
      <c r="F769" t="s">
        <v>136</v>
      </c>
      <c r="G769" t="s">
        <v>17</v>
      </c>
    </row>
    <row r="770" spans="1:7" x14ac:dyDescent="0.35">
      <c r="A770" t="s">
        <v>32</v>
      </c>
      <c r="B770">
        <v>2</v>
      </c>
      <c r="C770">
        <v>13</v>
      </c>
      <c r="D770">
        <v>9.88104229454209E-3</v>
      </c>
      <c r="E770">
        <v>15119.062470714</v>
      </c>
      <c r="F770" t="s">
        <v>136</v>
      </c>
      <c r="G770" t="s">
        <v>18</v>
      </c>
    </row>
    <row r="771" spans="1:7" x14ac:dyDescent="0.35">
      <c r="A771" t="s">
        <v>32</v>
      </c>
      <c r="B771">
        <v>2</v>
      </c>
      <c r="C771">
        <v>14</v>
      </c>
      <c r="D771">
        <v>3.87540094817744E-3</v>
      </c>
      <c r="E771">
        <v>5929.7822322775801</v>
      </c>
      <c r="F771" t="s">
        <v>136</v>
      </c>
      <c r="G771" t="s">
        <v>19</v>
      </c>
    </row>
    <row r="772" spans="1:7" x14ac:dyDescent="0.35">
      <c r="A772" t="s">
        <v>32</v>
      </c>
      <c r="B772">
        <v>2</v>
      </c>
      <c r="C772">
        <v>15</v>
      </c>
      <c r="D772">
        <v>0.12948587051910199</v>
      </c>
      <c r="E772">
        <v>198127.37432916899</v>
      </c>
      <c r="F772" t="s">
        <v>136</v>
      </c>
      <c r="G772" t="s">
        <v>20</v>
      </c>
    </row>
    <row r="773" spans="1:7" x14ac:dyDescent="0.35">
      <c r="A773" t="s">
        <v>32</v>
      </c>
      <c r="B773">
        <v>2</v>
      </c>
      <c r="C773">
        <v>16</v>
      </c>
      <c r="D773">
        <v>2.0851248386986002E-2</v>
      </c>
      <c r="E773">
        <v>31904.6632488709</v>
      </c>
      <c r="F773" t="s">
        <v>136</v>
      </c>
      <c r="G773" t="s">
        <v>21</v>
      </c>
    </row>
    <row r="774" spans="1:7" x14ac:dyDescent="0.35">
      <c r="A774" t="s">
        <v>32</v>
      </c>
      <c r="B774">
        <v>2</v>
      </c>
      <c r="C774">
        <v>17</v>
      </c>
      <c r="D774">
        <v>5.1210032285343002E-2</v>
      </c>
      <c r="E774">
        <v>78356.883228507795</v>
      </c>
      <c r="F774" t="s">
        <v>136</v>
      </c>
      <c r="G774" t="s">
        <v>22</v>
      </c>
    </row>
    <row r="775" spans="1:7" x14ac:dyDescent="0.35">
      <c r="A775" t="s">
        <v>32</v>
      </c>
      <c r="B775">
        <v>2</v>
      </c>
      <c r="C775">
        <v>18</v>
      </c>
      <c r="D775">
        <v>6.3454407485294698E-2</v>
      </c>
      <c r="E775">
        <v>97092.100429752507</v>
      </c>
      <c r="F775" t="s">
        <v>136</v>
      </c>
      <c r="G775" t="s">
        <v>23</v>
      </c>
    </row>
    <row r="776" spans="1:7" x14ac:dyDescent="0.35">
      <c r="A776" t="s">
        <v>32</v>
      </c>
      <c r="B776">
        <v>2</v>
      </c>
      <c r="C776">
        <v>19</v>
      </c>
      <c r="D776">
        <v>7.2914353170782696E-3</v>
      </c>
      <c r="E776">
        <v>11156.683958428999</v>
      </c>
      <c r="F776" t="s">
        <v>136</v>
      </c>
      <c r="G776" t="s">
        <v>24</v>
      </c>
    </row>
    <row r="777" spans="1:7" x14ac:dyDescent="0.35">
      <c r="A777" t="s">
        <v>32</v>
      </c>
      <c r="B777">
        <v>2</v>
      </c>
      <c r="C777">
        <v>20</v>
      </c>
      <c r="D777">
        <v>8.8710721065513292E-3</v>
      </c>
      <c r="E777">
        <v>13573.6989442138</v>
      </c>
      <c r="F777" t="s">
        <v>136</v>
      </c>
      <c r="G777" t="s">
        <v>25</v>
      </c>
    </row>
    <row r="778" spans="1:7" x14ac:dyDescent="0.35">
      <c r="A778" t="s">
        <v>32</v>
      </c>
      <c r="B778">
        <v>2</v>
      </c>
      <c r="C778">
        <v>21</v>
      </c>
      <c r="D778">
        <v>5.1073235811593398E-2</v>
      </c>
      <c r="E778">
        <v>78147.569841241406</v>
      </c>
      <c r="F778" t="s">
        <v>136</v>
      </c>
      <c r="G778" t="s">
        <v>26</v>
      </c>
    </row>
    <row r="779" spans="1:7" x14ac:dyDescent="0.35">
      <c r="A779" t="s">
        <v>32</v>
      </c>
      <c r="B779">
        <v>2</v>
      </c>
      <c r="C779">
        <v>22</v>
      </c>
      <c r="D779">
        <v>1.45577289566474E-3</v>
      </c>
      <c r="E779">
        <v>2227.48984334222</v>
      </c>
      <c r="F779" t="s">
        <v>136</v>
      </c>
      <c r="G779" t="s">
        <v>27</v>
      </c>
    </row>
    <row r="780" spans="1:7" x14ac:dyDescent="0.35">
      <c r="A780" t="s">
        <v>32</v>
      </c>
      <c r="B780">
        <v>2</v>
      </c>
      <c r="C780">
        <v>23</v>
      </c>
      <c r="D780">
        <v>5.8945820504613701E-2</v>
      </c>
      <c r="E780">
        <v>90193.475144723998</v>
      </c>
      <c r="F780" t="s">
        <v>136</v>
      </c>
      <c r="G780" t="s">
        <v>28</v>
      </c>
    </row>
    <row r="781" spans="1:7" x14ac:dyDescent="0.35">
      <c r="A781" t="s">
        <v>32</v>
      </c>
      <c r="B781">
        <v>2</v>
      </c>
      <c r="C781">
        <v>24</v>
      </c>
      <c r="D781">
        <v>1.75138395424724E-2</v>
      </c>
      <c r="E781">
        <v>26798.0670714226</v>
      </c>
      <c r="F781" t="s">
        <v>136</v>
      </c>
      <c r="G781" t="s">
        <v>29</v>
      </c>
    </row>
    <row r="782" spans="1:7" x14ac:dyDescent="0.35">
      <c r="A782" t="s">
        <v>32</v>
      </c>
      <c r="B782">
        <v>2</v>
      </c>
      <c r="C782">
        <v>25</v>
      </c>
      <c r="D782">
        <v>6.2785810583579097E-3</v>
      </c>
      <c r="E782">
        <v>9606.9074920556195</v>
      </c>
      <c r="F782" t="s">
        <v>136</v>
      </c>
      <c r="G782" t="s">
        <v>66</v>
      </c>
    </row>
    <row r="783" spans="1:7" x14ac:dyDescent="0.35">
      <c r="A783" t="s">
        <v>32</v>
      </c>
      <c r="B783">
        <v>2</v>
      </c>
      <c r="C783">
        <v>26</v>
      </c>
      <c r="D783">
        <v>1.7618790284429299E-3</v>
      </c>
      <c r="E783">
        <v>2695.8653047749099</v>
      </c>
      <c r="F783" t="s">
        <v>136</v>
      </c>
      <c r="G783" t="s">
        <v>30</v>
      </c>
    </row>
    <row r="784" spans="1:7" x14ac:dyDescent="0.35">
      <c r="A784" t="s">
        <v>32</v>
      </c>
      <c r="B784">
        <v>2</v>
      </c>
      <c r="C784">
        <v>27</v>
      </c>
      <c r="D784">
        <v>1.0974926910723E-2</v>
      </c>
      <c r="E784">
        <v>16792.824140262601</v>
      </c>
      <c r="F784" t="s">
        <v>136</v>
      </c>
      <c r="G784" t="s">
        <v>31</v>
      </c>
    </row>
    <row r="785" spans="1:7" x14ac:dyDescent="0.35">
      <c r="A785" t="s">
        <v>32</v>
      </c>
      <c r="B785">
        <v>3</v>
      </c>
      <c r="C785">
        <v>1</v>
      </c>
      <c r="D785">
        <v>0.41132802536097401</v>
      </c>
      <c r="E785">
        <v>1020010.46937016</v>
      </c>
      <c r="F785" t="s">
        <v>9</v>
      </c>
      <c r="G785" t="s">
        <v>8</v>
      </c>
    </row>
    <row r="786" spans="1:7" x14ac:dyDescent="0.35">
      <c r="A786" t="s">
        <v>32</v>
      </c>
      <c r="B786">
        <v>3</v>
      </c>
      <c r="C786">
        <v>2</v>
      </c>
      <c r="D786">
        <v>3.4163120571158801E-3</v>
      </c>
      <c r="E786">
        <v>8471.7642612259497</v>
      </c>
      <c r="F786" t="s">
        <v>9</v>
      </c>
      <c r="G786" t="s">
        <v>136</v>
      </c>
    </row>
    <row r="787" spans="1:7" x14ac:dyDescent="0.35">
      <c r="A787" t="s">
        <v>32</v>
      </c>
      <c r="B787">
        <v>3</v>
      </c>
      <c r="C787">
        <v>3</v>
      </c>
      <c r="D787">
        <v>0.24563270444964</v>
      </c>
      <c r="E787">
        <v>609119.52191554499</v>
      </c>
      <c r="F787" t="s">
        <v>9</v>
      </c>
      <c r="G787" t="s">
        <v>9</v>
      </c>
    </row>
    <row r="788" spans="1:7" x14ac:dyDescent="0.35">
      <c r="A788" t="s">
        <v>32</v>
      </c>
      <c r="B788">
        <v>3</v>
      </c>
      <c r="C788">
        <v>4</v>
      </c>
      <c r="D788">
        <v>2.0865337565423902E-3</v>
      </c>
      <c r="E788">
        <v>5174.1825140646797</v>
      </c>
      <c r="F788" t="s">
        <v>9</v>
      </c>
      <c r="G788" t="s">
        <v>10</v>
      </c>
    </row>
    <row r="789" spans="1:7" x14ac:dyDescent="0.35">
      <c r="A789" t="s">
        <v>32</v>
      </c>
      <c r="B789">
        <v>3</v>
      </c>
      <c r="C789">
        <v>5</v>
      </c>
      <c r="D789">
        <v>1.9278353598954599E-2</v>
      </c>
      <c r="E789">
        <v>47806.425263381803</v>
      </c>
      <c r="F789" t="s">
        <v>9</v>
      </c>
      <c r="G789" t="s">
        <v>11</v>
      </c>
    </row>
    <row r="790" spans="1:7" x14ac:dyDescent="0.35">
      <c r="A790" t="s">
        <v>32</v>
      </c>
      <c r="B790">
        <v>3</v>
      </c>
      <c r="C790">
        <v>6</v>
      </c>
      <c r="D790">
        <v>1.50836223595692E-2</v>
      </c>
      <c r="E790">
        <v>37404.338567216699</v>
      </c>
      <c r="F790" t="s">
        <v>9</v>
      </c>
      <c r="G790" t="s">
        <v>137</v>
      </c>
    </row>
    <row r="791" spans="1:7" x14ac:dyDescent="0.35">
      <c r="A791" t="s">
        <v>32</v>
      </c>
      <c r="B791">
        <v>3</v>
      </c>
      <c r="C791">
        <v>7</v>
      </c>
      <c r="D791">
        <v>1.6308611390248699E-3</v>
      </c>
      <c r="E791">
        <v>4044.2064078529102</v>
      </c>
      <c r="F791" t="s">
        <v>9</v>
      </c>
      <c r="G791" t="s">
        <v>12</v>
      </c>
    </row>
    <row r="792" spans="1:7" x14ac:dyDescent="0.35">
      <c r="A792" t="s">
        <v>32</v>
      </c>
      <c r="B792">
        <v>3</v>
      </c>
      <c r="C792">
        <v>8</v>
      </c>
      <c r="D792">
        <v>2.2580563029292702E-2</v>
      </c>
      <c r="E792">
        <v>55995.238043745499</v>
      </c>
      <c r="F792" t="s">
        <v>9</v>
      </c>
      <c r="G792" t="s">
        <v>13</v>
      </c>
    </row>
    <row r="793" spans="1:7" x14ac:dyDescent="0.35">
      <c r="A793" t="s">
        <v>32</v>
      </c>
      <c r="B793">
        <v>3</v>
      </c>
      <c r="C793">
        <v>9</v>
      </c>
      <c r="D793">
        <v>1.1220176678284E-2</v>
      </c>
      <c r="E793">
        <v>27823.773179542299</v>
      </c>
      <c r="F793" t="s">
        <v>9</v>
      </c>
      <c r="G793" t="s">
        <v>14</v>
      </c>
    </row>
    <row r="794" spans="1:7" x14ac:dyDescent="0.35">
      <c r="A794" t="s">
        <v>32</v>
      </c>
      <c r="B794">
        <v>3</v>
      </c>
      <c r="C794">
        <v>10</v>
      </c>
      <c r="D794">
        <v>1.41498804475067E-3</v>
      </c>
      <c r="E794">
        <v>3508.8847116913498</v>
      </c>
      <c r="F794" t="s">
        <v>9</v>
      </c>
      <c r="G794" t="s">
        <v>15</v>
      </c>
    </row>
    <row r="795" spans="1:7" x14ac:dyDescent="0.35">
      <c r="A795" t="s">
        <v>32</v>
      </c>
      <c r="B795">
        <v>3</v>
      </c>
      <c r="C795">
        <v>11</v>
      </c>
      <c r="D795">
        <v>8.7180320155731998E-4</v>
      </c>
      <c r="E795">
        <v>2161.89595162768</v>
      </c>
      <c r="F795" t="s">
        <v>9</v>
      </c>
      <c r="G795" t="s">
        <v>16</v>
      </c>
    </row>
    <row r="796" spans="1:7" x14ac:dyDescent="0.35">
      <c r="A796" t="s">
        <v>32</v>
      </c>
      <c r="B796">
        <v>3</v>
      </c>
      <c r="C796">
        <v>12</v>
      </c>
      <c r="D796">
        <v>3.7724819130939601E-3</v>
      </c>
      <c r="E796">
        <v>9354.9936051367895</v>
      </c>
      <c r="F796" t="s">
        <v>9</v>
      </c>
      <c r="G796" t="s">
        <v>17</v>
      </c>
    </row>
    <row r="797" spans="1:7" x14ac:dyDescent="0.35">
      <c r="A797" t="s">
        <v>32</v>
      </c>
      <c r="B797">
        <v>3</v>
      </c>
      <c r="C797">
        <v>13</v>
      </c>
      <c r="D797">
        <v>1.9654311567812799E-3</v>
      </c>
      <c r="E797">
        <v>4873.8725132669797</v>
      </c>
      <c r="F797" t="s">
        <v>9</v>
      </c>
      <c r="G797" t="s">
        <v>18</v>
      </c>
    </row>
    <row r="798" spans="1:7" x14ac:dyDescent="0.35">
      <c r="A798" t="s">
        <v>32</v>
      </c>
      <c r="B798">
        <v>3</v>
      </c>
      <c r="C798">
        <v>14</v>
      </c>
      <c r="D798">
        <v>1.6488497038896501E-3</v>
      </c>
      <c r="E798">
        <v>4088.8144174212298</v>
      </c>
      <c r="F798" t="s">
        <v>9</v>
      </c>
      <c r="G798" t="s">
        <v>19</v>
      </c>
    </row>
    <row r="799" spans="1:7" x14ac:dyDescent="0.35">
      <c r="A799" t="s">
        <v>32</v>
      </c>
      <c r="B799">
        <v>3</v>
      </c>
      <c r="C799">
        <v>15</v>
      </c>
      <c r="D799">
        <v>1.7475261932459799E-2</v>
      </c>
      <c r="E799">
        <v>43335.121915051102</v>
      </c>
      <c r="F799" t="s">
        <v>9</v>
      </c>
      <c r="G799" t="s">
        <v>20</v>
      </c>
    </row>
    <row r="800" spans="1:7" x14ac:dyDescent="0.35">
      <c r="A800" t="s">
        <v>32</v>
      </c>
      <c r="B800">
        <v>3</v>
      </c>
      <c r="C800">
        <v>16</v>
      </c>
      <c r="D800">
        <v>2.8011031159615798E-3</v>
      </c>
      <c r="E800">
        <v>6946.1702775025697</v>
      </c>
      <c r="F800" t="s">
        <v>9</v>
      </c>
      <c r="G800" t="s">
        <v>21</v>
      </c>
    </row>
    <row r="801" spans="1:7" x14ac:dyDescent="0.35">
      <c r="A801" t="s">
        <v>32</v>
      </c>
      <c r="B801">
        <v>3</v>
      </c>
      <c r="C801">
        <v>17</v>
      </c>
      <c r="D801">
        <v>0.117945348544997</v>
      </c>
      <c r="E801">
        <v>292480.65512636298</v>
      </c>
      <c r="F801" t="s">
        <v>9</v>
      </c>
      <c r="G801" t="s">
        <v>22</v>
      </c>
    </row>
    <row r="802" spans="1:7" x14ac:dyDescent="0.35">
      <c r="A802" t="s">
        <v>32</v>
      </c>
      <c r="B802">
        <v>3</v>
      </c>
      <c r="C802">
        <v>18</v>
      </c>
      <c r="D802">
        <v>4.9290949248934103E-2</v>
      </c>
      <c r="E802">
        <v>122231.60392483301</v>
      </c>
      <c r="F802" t="s">
        <v>9</v>
      </c>
      <c r="G802" t="s">
        <v>23</v>
      </c>
    </row>
    <row r="803" spans="1:7" x14ac:dyDescent="0.35">
      <c r="A803" t="s">
        <v>32</v>
      </c>
      <c r="B803">
        <v>3</v>
      </c>
      <c r="C803">
        <v>19</v>
      </c>
      <c r="D803">
        <v>6.2919156637523E-3</v>
      </c>
      <c r="E803">
        <v>15602.6807164168</v>
      </c>
      <c r="F803" t="s">
        <v>9</v>
      </c>
      <c r="G803" t="s">
        <v>24</v>
      </c>
    </row>
    <row r="804" spans="1:7" x14ac:dyDescent="0.35">
      <c r="A804" t="s">
        <v>32</v>
      </c>
      <c r="B804">
        <v>3</v>
      </c>
      <c r="C804">
        <v>20</v>
      </c>
      <c r="D804">
        <v>5.6167748554204304E-3</v>
      </c>
      <c r="E804">
        <v>13928.467800355</v>
      </c>
      <c r="F804" t="s">
        <v>9</v>
      </c>
      <c r="G804" t="s">
        <v>25</v>
      </c>
    </row>
    <row r="805" spans="1:7" x14ac:dyDescent="0.35">
      <c r="A805" t="s">
        <v>32</v>
      </c>
      <c r="B805">
        <v>3</v>
      </c>
      <c r="C805">
        <v>21</v>
      </c>
      <c r="D805">
        <v>1.43687408957133E-2</v>
      </c>
      <c r="E805">
        <v>35631.576847779499</v>
      </c>
      <c r="F805" t="s">
        <v>9</v>
      </c>
      <c r="G805" t="s">
        <v>26</v>
      </c>
    </row>
    <row r="806" spans="1:7" x14ac:dyDescent="0.35">
      <c r="A806" t="s">
        <v>32</v>
      </c>
      <c r="B806">
        <v>3</v>
      </c>
      <c r="C806">
        <v>22</v>
      </c>
      <c r="D806">
        <v>9.9006981136571495E-4</v>
      </c>
      <c r="E806">
        <v>2455.1732698352398</v>
      </c>
      <c r="F806" t="s">
        <v>9</v>
      </c>
      <c r="G806" t="s">
        <v>27</v>
      </c>
    </row>
    <row r="807" spans="1:7" x14ac:dyDescent="0.35">
      <c r="A807" t="s">
        <v>32</v>
      </c>
      <c r="B807">
        <v>3</v>
      </c>
      <c r="C807">
        <v>23</v>
      </c>
      <c r="D807">
        <v>2.8859719127061201E-2</v>
      </c>
      <c r="E807">
        <v>71566.277612257007</v>
      </c>
      <c r="F807" t="s">
        <v>9</v>
      </c>
      <c r="G807" t="s">
        <v>28</v>
      </c>
    </row>
    <row r="808" spans="1:7" x14ac:dyDescent="0.35">
      <c r="A808" t="s">
        <v>32</v>
      </c>
      <c r="B808">
        <v>3</v>
      </c>
      <c r="C808">
        <v>24</v>
      </c>
      <c r="D808">
        <v>6.6379490236892101E-3</v>
      </c>
      <c r="E808">
        <v>16460.773596368901</v>
      </c>
      <c r="F808" t="s">
        <v>9</v>
      </c>
      <c r="G808" t="s">
        <v>29</v>
      </c>
    </row>
    <row r="809" spans="1:7" x14ac:dyDescent="0.35">
      <c r="A809" t="s">
        <v>32</v>
      </c>
      <c r="B809">
        <v>3</v>
      </c>
      <c r="C809">
        <v>25</v>
      </c>
      <c r="D809">
        <v>3.3787494772031801E-3</v>
      </c>
      <c r="E809">
        <v>8378.6166456850806</v>
      </c>
      <c r="F809" t="s">
        <v>9</v>
      </c>
      <c r="G809" t="s">
        <v>66</v>
      </c>
    </row>
    <row r="810" spans="1:7" x14ac:dyDescent="0.35">
      <c r="A810" t="s">
        <v>32</v>
      </c>
      <c r="B810">
        <v>3</v>
      </c>
      <c r="C810">
        <v>26</v>
      </c>
      <c r="D810">
        <v>5.1152240336224501E-4</v>
      </c>
      <c r="E810">
        <v>1268.4723008819899</v>
      </c>
      <c r="F810" t="s">
        <v>9</v>
      </c>
      <c r="G810" t="s">
        <v>30</v>
      </c>
    </row>
    <row r="811" spans="1:7" x14ac:dyDescent="0.35">
      <c r="A811" t="s">
        <v>32</v>
      </c>
      <c r="B811">
        <v>3</v>
      </c>
      <c r="C811">
        <v>27</v>
      </c>
      <c r="D811">
        <v>3.9011894506081899E-3</v>
      </c>
      <c r="E811">
        <v>9674.1623163767999</v>
      </c>
      <c r="F811" t="s">
        <v>9</v>
      </c>
      <c r="G811" t="s">
        <v>31</v>
      </c>
    </row>
    <row r="812" spans="1:7" x14ac:dyDescent="0.35">
      <c r="A812" t="s">
        <v>32</v>
      </c>
      <c r="B812">
        <v>4</v>
      </c>
      <c r="C812">
        <v>1</v>
      </c>
      <c r="D812">
        <v>0.11407331983359099</v>
      </c>
      <c r="E812">
        <v>133656.80711697601</v>
      </c>
      <c r="F812" t="s">
        <v>10</v>
      </c>
      <c r="G812" t="s">
        <v>8</v>
      </c>
    </row>
    <row r="813" spans="1:7" x14ac:dyDescent="0.35">
      <c r="A813" t="s">
        <v>32</v>
      </c>
      <c r="B813">
        <v>4</v>
      </c>
      <c r="C813">
        <v>2</v>
      </c>
      <c r="D813">
        <v>4.2908256507268403E-3</v>
      </c>
      <c r="E813">
        <v>5027.4512673812096</v>
      </c>
      <c r="F813" t="s">
        <v>10</v>
      </c>
      <c r="G813" t="s">
        <v>136</v>
      </c>
    </row>
    <row r="814" spans="1:7" x14ac:dyDescent="0.35">
      <c r="A814" t="s">
        <v>32</v>
      </c>
      <c r="B814">
        <v>4</v>
      </c>
      <c r="C814">
        <v>3</v>
      </c>
      <c r="D814">
        <v>2.34001790767202E-2</v>
      </c>
      <c r="E814">
        <v>27417.394583785099</v>
      </c>
      <c r="F814" t="s">
        <v>10</v>
      </c>
      <c r="G814" t="s">
        <v>9</v>
      </c>
    </row>
    <row r="815" spans="1:7" x14ac:dyDescent="0.35">
      <c r="A815" t="s">
        <v>32</v>
      </c>
      <c r="B815">
        <v>4</v>
      </c>
      <c r="C815">
        <v>4</v>
      </c>
      <c r="D815">
        <v>0.48054905243110402</v>
      </c>
      <c r="E815">
        <v>563047.10080083204</v>
      </c>
      <c r="F815" t="s">
        <v>10</v>
      </c>
      <c r="G815" t="s">
        <v>10</v>
      </c>
    </row>
    <row r="816" spans="1:7" x14ac:dyDescent="0.35">
      <c r="A816" t="s">
        <v>32</v>
      </c>
      <c r="B816">
        <v>4</v>
      </c>
      <c r="C816">
        <v>5</v>
      </c>
      <c r="D816">
        <v>1.03805572637305E-2</v>
      </c>
      <c r="E816">
        <v>12162.6348912184</v>
      </c>
      <c r="F816" t="s">
        <v>10</v>
      </c>
      <c r="G816" t="s">
        <v>11</v>
      </c>
    </row>
    <row r="817" spans="1:7" x14ac:dyDescent="0.35">
      <c r="A817" t="s">
        <v>32</v>
      </c>
      <c r="B817">
        <v>4</v>
      </c>
      <c r="C817">
        <v>6</v>
      </c>
      <c r="D817">
        <v>8.0619536110143594E-2</v>
      </c>
      <c r="E817">
        <v>94459.859706480798</v>
      </c>
      <c r="F817" t="s">
        <v>10</v>
      </c>
      <c r="G817" t="s">
        <v>137</v>
      </c>
    </row>
    <row r="818" spans="1:7" x14ac:dyDescent="0.35">
      <c r="A818" t="s">
        <v>32</v>
      </c>
      <c r="B818">
        <v>4</v>
      </c>
      <c r="C818">
        <v>7</v>
      </c>
      <c r="D818">
        <v>2.44390732756713E-3</v>
      </c>
      <c r="E818">
        <v>2863.4640489898102</v>
      </c>
      <c r="F818" t="s">
        <v>10</v>
      </c>
      <c r="G818" t="s">
        <v>12</v>
      </c>
    </row>
    <row r="819" spans="1:7" x14ac:dyDescent="0.35">
      <c r="A819" t="s">
        <v>32</v>
      </c>
      <c r="B819">
        <v>4</v>
      </c>
      <c r="C819">
        <v>8</v>
      </c>
      <c r="D819">
        <v>1.7780169861220899E-2</v>
      </c>
      <c r="E819">
        <v>20832.572744573401</v>
      </c>
      <c r="F819" t="s">
        <v>10</v>
      </c>
      <c r="G819" t="s">
        <v>13</v>
      </c>
    </row>
    <row r="820" spans="1:7" x14ac:dyDescent="0.35">
      <c r="A820" t="s">
        <v>32</v>
      </c>
      <c r="B820">
        <v>4</v>
      </c>
      <c r="C820">
        <v>9</v>
      </c>
      <c r="D820">
        <v>5.0781781646363202E-3</v>
      </c>
      <c r="E820">
        <v>5949.9721797047896</v>
      </c>
      <c r="F820" t="s">
        <v>10</v>
      </c>
      <c r="G820" t="s">
        <v>14</v>
      </c>
    </row>
    <row r="821" spans="1:7" x14ac:dyDescent="0.35">
      <c r="A821" t="s">
        <v>32</v>
      </c>
      <c r="B821">
        <v>4</v>
      </c>
      <c r="C821">
        <v>10</v>
      </c>
      <c r="D821">
        <v>1.9803586472071102E-3</v>
      </c>
      <c r="E821">
        <v>2320.3358516988901</v>
      </c>
      <c r="F821" t="s">
        <v>10</v>
      </c>
      <c r="G821" t="s">
        <v>15</v>
      </c>
    </row>
    <row r="822" spans="1:7" x14ac:dyDescent="0.35">
      <c r="A822" t="s">
        <v>32</v>
      </c>
      <c r="B822">
        <v>4</v>
      </c>
      <c r="C822">
        <v>11</v>
      </c>
      <c r="D822">
        <v>1.31539400575391E-3</v>
      </c>
      <c r="E822">
        <v>1541.21369629943</v>
      </c>
      <c r="F822" t="s">
        <v>10</v>
      </c>
      <c r="G822" t="s">
        <v>16</v>
      </c>
    </row>
    <row r="823" spans="1:7" x14ac:dyDescent="0.35">
      <c r="A823" t="s">
        <v>32</v>
      </c>
      <c r="B823">
        <v>4</v>
      </c>
      <c r="C823">
        <v>12</v>
      </c>
      <c r="D823">
        <v>8.3363129014097804E-3</v>
      </c>
      <c r="E823">
        <v>9767.4457722092502</v>
      </c>
      <c r="F823" t="s">
        <v>10</v>
      </c>
      <c r="G823" t="s">
        <v>17</v>
      </c>
    </row>
    <row r="824" spans="1:7" x14ac:dyDescent="0.35">
      <c r="A824" t="s">
        <v>32</v>
      </c>
      <c r="B824">
        <v>4</v>
      </c>
      <c r="C824">
        <v>13</v>
      </c>
      <c r="D824">
        <v>2.43001595798438E-3</v>
      </c>
      <c r="E824">
        <v>2847.18788461043</v>
      </c>
      <c r="F824" t="s">
        <v>10</v>
      </c>
      <c r="G824" t="s">
        <v>18</v>
      </c>
    </row>
    <row r="825" spans="1:7" x14ac:dyDescent="0.35">
      <c r="A825" t="s">
        <v>32</v>
      </c>
      <c r="B825">
        <v>4</v>
      </c>
      <c r="C825">
        <v>14</v>
      </c>
      <c r="D825">
        <v>5.5117583110155903E-3</v>
      </c>
      <c r="E825">
        <v>6457.9870080529399</v>
      </c>
      <c r="F825" t="s">
        <v>10</v>
      </c>
      <c r="G825" t="s">
        <v>19</v>
      </c>
    </row>
    <row r="826" spans="1:7" x14ac:dyDescent="0.35">
      <c r="A826" t="s">
        <v>32</v>
      </c>
      <c r="B826">
        <v>4</v>
      </c>
      <c r="C826">
        <v>15</v>
      </c>
      <c r="D826">
        <v>2.80356284578758E-2</v>
      </c>
      <c r="E826">
        <v>32848.6327097678</v>
      </c>
      <c r="F826" t="s">
        <v>10</v>
      </c>
      <c r="G826" t="s">
        <v>20</v>
      </c>
    </row>
    <row r="827" spans="1:7" x14ac:dyDescent="0.35">
      <c r="A827" t="s">
        <v>32</v>
      </c>
      <c r="B827">
        <v>4</v>
      </c>
      <c r="C827">
        <v>16</v>
      </c>
      <c r="D827">
        <v>4.6465279933774603E-3</v>
      </c>
      <c r="E827">
        <v>5444.2186541116298</v>
      </c>
      <c r="F827" t="s">
        <v>10</v>
      </c>
      <c r="G827" t="s">
        <v>21</v>
      </c>
    </row>
    <row r="828" spans="1:7" x14ac:dyDescent="0.35">
      <c r="A828" t="s">
        <v>32</v>
      </c>
      <c r="B828">
        <v>4</v>
      </c>
      <c r="C828">
        <v>17</v>
      </c>
      <c r="D828">
        <v>0.115794037308907</v>
      </c>
      <c r="E828">
        <v>135672.928012174</v>
      </c>
      <c r="F828" t="s">
        <v>10</v>
      </c>
      <c r="G828" t="s">
        <v>22</v>
      </c>
    </row>
    <row r="829" spans="1:7" x14ac:dyDescent="0.35">
      <c r="A829" t="s">
        <v>32</v>
      </c>
      <c r="B829">
        <v>4</v>
      </c>
      <c r="C829">
        <v>18</v>
      </c>
      <c r="D829">
        <v>3.7217591849241498E-2</v>
      </c>
      <c r="E829">
        <v>43606.905649883498</v>
      </c>
      <c r="F829" t="s">
        <v>10</v>
      </c>
      <c r="G829" t="s">
        <v>23</v>
      </c>
    </row>
    <row r="830" spans="1:7" x14ac:dyDescent="0.35">
      <c r="A830" t="s">
        <v>32</v>
      </c>
      <c r="B830">
        <v>4</v>
      </c>
      <c r="C830">
        <v>19</v>
      </c>
      <c r="D830">
        <v>3.41579229770687E-3</v>
      </c>
      <c r="E830">
        <v>4002.1969462470202</v>
      </c>
      <c r="F830" t="s">
        <v>10</v>
      </c>
      <c r="G830" t="s">
        <v>24</v>
      </c>
    </row>
    <row r="831" spans="1:7" x14ac:dyDescent="0.35">
      <c r="A831" t="s">
        <v>32</v>
      </c>
      <c r="B831">
        <v>4</v>
      </c>
      <c r="C831">
        <v>20</v>
      </c>
      <c r="D831">
        <v>6.4559070855578103E-3</v>
      </c>
      <c r="E831">
        <v>7564.2221104660603</v>
      </c>
      <c r="F831" t="s">
        <v>10</v>
      </c>
      <c r="G831" t="s">
        <v>25</v>
      </c>
    </row>
    <row r="832" spans="1:7" x14ac:dyDescent="0.35">
      <c r="A832" t="s">
        <v>32</v>
      </c>
      <c r="B832">
        <v>4</v>
      </c>
      <c r="C832">
        <v>21</v>
      </c>
      <c r="D832">
        <v>1.6481220625082799E-2</v>
      </c>
      <c r="E832">
        <v>19310.6269665201</v>
      </c>
      <c r="F832" t="s">
        <v>10</v>
      </c>
      <c r="G832" t="s">
        <v>26</v>
      </c>
    </row>
    <row r="833" spans="1:7" x14ac:dyDescent="0.35">
      <c r="A833" t="s">
        <v>32</v>
      </c>
      <c r="B833">
        <v>4</v>
      </c>
      <c r="C833">
        <v>22</v>
      </c>
      <c r="D833">
        <v>1.5015583351095201E-3</v>
      </c>
      <c r="E833">
        <v>1759.33770546338</v>
      </c>
      <c r="F833" t="s">
        <v>10</v>
      </c>
      <c r="G833" t="s">
        <v>27</v>
      </c>
    </row>
    <row r="834" spans="1:7" x14ac:dyDescent="0.35">
      <c r="A834" t="s">
        <v>32</v>
      </c>
      <c r="B834">
        <v>4</v>
      </c>
      <c r="C834">
        <v>23</v>
      </c>
      <c r="D834">
        <v>1.5640672819133498E-2</v>
      </c>
      <c r="E834">
        <v>18325.778483664999</v>
      </c>
      <c r="F834" t="s">
        <v>10</v>
      </c>
      <c r="G834" t="s">
        <v>28</v>
      </c>
    </row>
    <row r="835" spans="1:7" x14ac:dyDescent="0.35">
      <c r="A835" t="s">
        <v>32</v>
      </c>
      <c r="B835">
        <v>4</v>
      </c>
      <c r="C835">
        <v>24</v>
      </c>
      <c r="D835">
        <v>4.3915871958867501E-3</v>
      </c>
      <c r="E835">
        <v>5145.5110067303604</v>
      </c>
      <c r="F835" t="s">
        <v>10</v>
      </c>
      <c r="G835" t="s">
        <v>29</v>
      </c>
    </row>
    <row r="836" spans="1:7" x14ac:dyDescent="0.35">
      <c r="A836" t="s">
        <v>32</v>
      </c>
      <c r="B836">
        <v>4</v>
      </c>
      <c r="C836">
        <v>25</v>
      </c>
      <c r="D836">
        <v>1.1269088875338301E-3</v>
      </c>
      <c r="E836">
        <v>1320.3704778578899</v>
      </c>
      <c r="F836" t="s">
        <v>10</v>
      </c>
      <c r="G836" t="s">
        <v>66</v>
      </c>
    </row>
    <row r="837" spans="1:7" x14ac:dyDescent="0.35">
      <c r="A837" t="s">
        <v>32</v>
      </c>
      <c r="B837">
        <v>4</v>
      </c>
      <c r="C837">
        <v>26</v>
      </c>
      <c r="D837">
        <v>4.0194278528083799E-4</v>
      </c>
      <c r="E837">
        <v>470.94613712225299</v>
      </c>
      <c r="F837" t="s">
        <v>10</v>
      </c>
      <c r="G837" t="s">
        <v>30</v>
      </c>
    </row>
    <row r="838" spans="1:7" x14ac:dyDescent="0.35">
      <c r="A838" t="s">
        <v>32</v>
      </c>
      <c r="B838">
        <v>4</v>
      </c>
      <c r="C838">
        <v>27</v>
      </c>
      <c r="D838">
        <v>6.7010588164932404E-3</v>
      </c>
      <c r="E838">
        <v>7851.4601575732104</v>
      </c>
      <c r="F838" t="s">
        <v>10</v>
      </c>
      <c r="G838" t="s">
        <v>31</v>
      </c>
    </row>
    <row r="839" spans="1:7" x14ac:dyDescent="0.35">
      <c r="A839" t="s">
        <v>32</v>
      </c>
      <c r="B839">
        <v>5</v>
      </c>
      <c r="C839">
        <v>1</v>
      </c>
      <c r="D839">
        <v>0.10952939095686701</v>
      </c>
      <c r="E839">
        <v>94401.9514288067</v>
      </c>
      <c r="F839" t="s">
        <v>11</v>
      </c>
      <c r="G839" t="s">
        <v>8</v>
      </c>
    </row>
    <row r="840" spans="1:7" x14ac:dyDescent="0.35">
      <c r="A840" t="s">
        <v>32</v>
      </c>
      <c r="B840">
        <v>5</v>
      </c>
      <c r="C840">
        <v>2</v>
      </c>
      <c r="D840">
        <v>1.26463814210308E-2</v>
      </c>
      <c r="E840">
        <v>10899.7509639074</v>
      </c>
      <c r="F840" t="s">
        <v>11</v>
      </c>
      <c r="G840" t="s">
        <v>136</v>
      </c>
    </row>
    <row r="841" spans="1:7" x14ac:dyDescent="0.35">
      <c r="A841" t="s">
        <v>32</v>
      </c>
      <c r="B841">
        <v>5</v>
      </c>
      <c r="C841">
        <v>3</v>
      </c>
      <c r="D841">
        <v>7.5690898334213304E-3</v>
      </c>
      <c r="E841">
        <v>6523.6996624613403</v>
      </c>
      <c r="F841" t="s">
        <v>11</v>
      </c>
      <c r="G841" t="s">
        <v>9</v>
      </c>
    </row>
    <row r="842" spans="1:7" x14ac:dyDescent="0.35">
      <c r="A842" t="s">
        <v>32</v>
      </c>
      <c r="B842">
        <v>5</v>
      </c>
      <c r="C842">
        <v>4</v>
      </c>
      <c r="D842">
        <v>1.18433116312516E-2</v>
      </c>
      <c r="E842">
        <v>10207.5956015304</v>
      </c>
      <c r="F842" t="s">
        <v>11</v>
      </c>
      <c r="G842" t="s">
        <v>10</v>
      </c>
    </row>
    <row r="843" spans="1:7" x14ac:dyDescent="0.35">
      <c r="A843" t="s">
        <v>32</v>
      </c>
      <c r="B843">
        <v>5</v>
      </c>
      <c r="C843">
        <v>5</v>
      </c>
      <c r="D843">
        <v>0.39742685785153198</v>
      </c>
      <c r="E843">
        <v>342537.017723197</v>
      </c>
      <c r="F843" t="s">
        <v>11</v>
      </c>
      <c r="G843" t="s">
        <v>11</v>
      </c>
    </row>
    <row r="844" spans="1:7" x14ac:dyDescent="0.35">
      <c r="A844" t="s">
        <v>32</v>
      </c>
      <c r="B844">
        <v>5</v>
      </c>
      <c r="C844">
        <v>6</v>
      </c>
      <c r="D844">
        <v>8.7788397534592597E-2</v>
      </c>
      <c r="E844">
        <v>75663.673171860501</v>
      </c>
      <c r="F844" t="s">
        <v>11</v>
      </c>
      <c r="G844" t="s">
        <v>137</v>
      </c>
    </row>
    <row r="845" spans="1:7" x14ac:dyDescent="0.35">
      <c r="A845" t="s">
        <v>32</v>
      </c>
      <c r="B845">
        <v>5</v>
      </c>
      <c r="C845">
        <v>7</v>
      </c>
      <c r="D845">
        <v>4.82990714389558E-3</v>
      </c>
      <c r="E845">
        <v>4162.8338806634001</v>
      </c>
      <c r="F845" t="s">
        <v>11</v>
      </c>
      <c r="G845" t="s">
        <v>12</v>
      </c>
    </row>
    <row r="846" spans="1:7" x14ac:dyDescent="0.35">
      <c r="A846" t="s">
        <v>32</v>
      </c>
      <c r="B846">
        <v>5</v>
      </c>
      <c r="C846">
        <v>8</v>
      </c>
      <c r="D846">
        <v>2.6700489862138601E-2</v>
      </c>
      <c r="E846">
        <v>23012.803459151401</v>
      </c>
      <c r="F846" t="s">
        <v>11</v>
      </c>
      <c r="G846" t="s">
        <v>13</v>
      </c>
    </row>
    <row r="847" spans="1:7" x14ac:dyDescent="0.35">
      <c r="A847" t="s">
        <v>32</v>
      </c>
      <c r="B847">
        <v>5</v>
      </c>
      <c r="C847">
        <v>9</v>
      </c>
      <c r="D847">
        <v>2.35180385634257E-2</v>
      </c>
      <c r="E847">
        <v>20269.890252923899</v>
      </c>
      <c r="F847" t="s">
        <v>11</v>
      </c>
      <c r="G847" t="s">
        <v>14</v>
      </c>
    </row>
    <row r="848" spans="1:7" x14ac:dyDescent="0.35">
      <c r="A848" t="s">
        <v>32</v>
      </c>
      <c r="B848">
        <v>5</v>
      </c>
      <c r="C848">
        <v>10</v>
      </c>
      <c r="D848">
        <v>5.9797755037560496E-3</v>
      </c>
      <c r="E848">
        <v>5153.8904008244199</v>
      </c>
      <c r="F848" t="s">
        <v>11</v>
      </c>
      <c r="G848" t="s">
        <v>15</v>
      </c>
    </row>
    <row r="849" spans="1:7" x14ac:dyDescent="0.35">
      <c r="A849" t="s">
        <v>32</v>
      </c>
      <c r="B849">
        <v>5</v>
      </c>
      <c r="C849">
        <v>11</v>
      </c>
      <c r="D849">
        <v>3.0736986291352701E-3</v>
      </c>
      <c r="E849">
        <v>2649.18070081009</v>
      </c>
      <c r="F849" t="s">
        <v>11</v>
      </c>
      <c r="G849" t="s">
        <v>16</v>
      </c>
    </row>
    <row r="850" spans="1:7" x14ac:dyDescent="0.35">
      <c r="A850" t="s">
        <v>32</v>
      </c>
      <c r="B850">
        <v>5</v>
      </c>
      <c r="C850">
        <v>12</v>
      </c>
      <c r="D850">
        <v>1.3610287414033599E-2</v>
      </c>
      <c r="E850">
        <v>11730.5289490532</v>
      </c>
      <c r="F850" t="s">
        <v>11</v>
      </c>
      <c r="G850" t="s">
        <v>17</v>
      </c>
    </row>
    <row r="851" spans="1:7" x14ac:dyDescent="0.35">
      <c r="A851" t="s">
        <v>32</v>
      </c>
      <c r="B851">
        <v>5</v>
      </c>
      <c r="C851">
        <v>13</v>
      </c>
      <c r="D851">
        <v>3.9754661069720202E-3</v>
      </c>
      <c r="E851">
        <v>3426.4023113670701</v>
      </c>
      <c r="F851" t="s">
        <v>11</v>
      </c>
      <c r="G851" t="s">
        <v>18</v>
      </c>
    </row>
    <row r="852" spans="1:7" x14ac:dyDescent="0.35">
      <c r="A852" t="s">
        <v>32</v>
      </c>
      <c r="B852">
        <v>5</v>
      </c>
      <c r="C852">
        <v>14</v>
      </c>
      <c r="D852">
        <v>9.6668165405358504E-3</v>
      </c>
      <c r="E852">
        <v>8331.7029115063197</v>
      </c>
      <c r="F852" t="s">
        <v>11</v>
      </c>
      <c r="G852" t="s">
        <v>19</v>
      </c>
    </row>
    <row r="853" spans="1:7" x14ac:dyDescent="0.35">
      <c r="A853" t="s">
        <v>32</v>
      </c>
      <c r="B853">
        <v>5</v>
      </c>
      <c r="C853">
        <v>15</v>
      </c>
      <c r="D853">
        <v>4.4681447928047201E-2</v>
      </c>
      <c r="E853">
        <v>38510.356354791598</v>
      </c>
      <c r="F853" t="s">
        <v>11</v>
      </c>
      <c r="G853" t="s">
        <v>20</v>
      </c>
    </row>
    <row r="854" spans="1:7" x14ac:dyDescent="0.35">
      <c r="A854" t="s">
        <v>32</v>
      </c>
      <c r="B854">
        <v>5</v>
      </c>
      <c r="C854">
        <v>16</v>
      </c>
      <c r="D854">
        <v>5.2753627319424602E-3</v>
      </c>
      <c r="E854">
        <v>4546.7662336064805</v>
      </c>
      <c r="F854" t="s">
        <v>11</v>
      </c>
      <c r="G854" t="s">
        <v>21</v>
      </c>
    </row>
    <row r="855" spans="1:7" x14ac:dyDescent="0.35">
      <c r="A855" t="s">
        <v>32</v>
      </c>
      <c r="B855">
        <v>5</v>
      </c>
      <c r="C855">
        <v>17</v>
      </c>
      <c r="D855">
        <v>8.1397701914291007E-2</v>
      </c>
      <c r="E855">
        <v>70155.616089889096</v>
      </c>
      <c r="F855" t="s">
        <v>11</v>
      </c>
      <c r="G855" t="s">
        <v>22</v>
      </c>
    </row>
    <row r="856" spans="1:7" x14ac:dyDescent="0.35">
      <c r="A856" t="s">
        <v>32</v>
      </c>
      <c r="B856">
        <v>5</v>
      </c>
      <c r="C856">
        <v>18</v>
      </c>
      <c r="D856">
        <v>5.3067501054274699E-2</v>
      </c>
      <c r="E856">
        <v>45738.186008416502</v>
      </c>
      <c r="F856" t="s">
        <v>11</v>
      </c>
      <c r="G856" t="s">
        <v>23</v>
      </c>
    </row>
    <row r="857" spans="1:7" x14ac:dyDescent="0.35">
      <c r="A857" t="s">
        <v>32</v>
      </c>
      <c r="B857">
        <v>5</v>
      </c>
      <c r="C857">
        <v>19</v>
      </c>
      <c r="D857">
        <v>7.4426736084596103E-3</v>
      </c>
      <c r="E857">
        <v>6414.74316937403</v>
      </c>
      <c r="F857" t="s">
        <v>11</v>
      </c>
      <c r="G857" t="s">
        <v>24</v>
      </c>
    </row>
    <row r="858" spans="1:7" x14ac:dyDescent="0.35">
      <c r="A858" t="s">
        <v>32</v>
      </c>
      <c r="B858">
        <v>5</v>
      </c>
      <c r="C858">
        <v>20</v>
      </c>
      <c r="D858">
        <v>1.01599700022651E-2</v>
      </c>
      <c r="E858">
        <v>8756.7454387623202</v>
      </c>
      <c r="F858" t="s">
        <v>11</v>
      </c>
      <c r="G858" t="s">
        <v>25</v>
      </c>
    </row>
    <row r="859" spans="1:7" x14ac:dyDescent="0.35">
      <c r="A859" t="s">
        <v>32</v>
      </c>
      <c r="B859">
        <v>5</v>
      </c>
      <c r="C859">
        <v>21</v>
      </c>
      <c r="D859">
        <v>2.20830908733168E-2</v>
      </c>
      <c r="E859">
        <v>19033.127581634399</v>
      </c>
      <c r="F859" t="s">
        <v>11</v>
      </c>
      <c r="G859" t="s">
        <v>26</v>
      </c>
    </row>
    <row r="860" spans="1:7" x14ac:dyDescent="0.35">
      <c r="A860" t="s">
        <v>32</v>
      </c>
      <c r="B860">
        <v>5</v>
      </c>
      <c r="C860">
        <v>22</v>
      </c>
      <c r="D860">
        <v>2.1649503864214401E-3</v>
      </c>
      <c r="E860">
        <v>1865.9424601860001</v>
      </c>
      <c r="F860" t="s">
        <v>11</v>
      </c>
      <c r="G860" t="s">
        <v>27</v>
      </c>
    </row>
    <row r="861" spans="1:7" x14ac:dyDescent="0.35">
      <c r="A861" t="s">
        <v>32</v>
      </c>
      <c r="B861">
        <v>5</v>
      </c>
      <c r="C861">
        <v>23</v>
      </c>
      <c r="D861">
        <v>3.1331897907651098E-2</v>
      </c>
      <c r="E861">
        <v>27004.553559648401</v>
      </c>
      <c r="F861" t="s">
        <v>11</v>
      </c>
      <c r="G861" t="s">
        <v>28</v>
      </c>
    </row>
    <row r="862" spans="1:7" x14ac:dyDescent="0.35">
      <c r="A862" t="s">
        <v>32</v>
      </c>
      <c r="B862">
        <v>5</v>
      </c>
      <c r="C862">
        <v>24</v>
      </c>
      <c r="D862">
        <v>1.07588285420831E-2</v>
      </c>
      <c r="E862">
        <v>9272.8937921379602</v>
      </c>
      <c r="F862" t="s">
        <v>11</v>
      </c>
      <c r="G862" t="s">
        <v>29</v>
      </c>
    </row>
    <row r="863" spans="1:7" x14ac:dyDescent="0.35">
      <c r="A863" t="s">
        <v>32</v>
      </c>
      <c r="B863">
        <v>5</v>
      </c>
      <c r="C863">
        <v>25</v>
      </c>
      <c r="D863">
        <v>5.54202867156819E-3</v>
      </c>
      <c r="E863">
        <v>4776.602123867</v>
      </c>
      <c r="F863" t="s">
        <v>11</v>
      </c>
      <c r="G863" t="s">
        <v>66</v>
      </c>
    </row>
    <row r="864" spans="1:7" x14ac:dyDescent="0.35">
      <c r="A864" t="s">
        <v>32</v>
      </c>
      <c r="B864">
        <v>5</v>
      </c>
      <c r="C864">
        <v>26</v>
      </c>
      <c r="D864">
        <v>7.4350825157836798E-4</v>
      </c>
      <c r="E864">
        <v>640.82005057490005</v>
      </c>
      <c r="F864" t="s">
        <v>11</v>
      </c>
      <c r="G864" t="s">
        <v>30</v>
      </c>
    </row>
    <row r="865" spans="1:7" x14ac:dyDescent="0.35">
      <c r="A865" t="s">
        <v>32</v>
      </c>
      <c r="B865">
        <v>5</v>
      </c>
      <c r="C865">
        <v>27</v>
      </c>
      <c r="D865">
        <v>7.1931291355112502E-3</v>
      </c>
      <c r="E865">
        <v>6199.66404760775</v>
      </c>
      <c r="F865" t="s">
        <v>11</v>
      </c>
      <c r="G865" t="s">
        <v>31</v>
      </c>
    </row>
    <row r="866" spans="1:7" x14ac:dyDescent="0.35">
      <c r="A866" t="s">
        <v>32</v>
      </c>
      <c r="B866">
        <v>6</v>
      </c>
      <c r="C866">
        <v>1</v>
      </c>
      <c r="D866">
        <v>9.1760902545896805E-3</v>
      </c>
      <c r="E866">
        <v>30587.6087662836</v>
      </c>
      <c r="F866" t="s">
        <v>137</v>
      </c>
      <c r="G866" t="s">
        <v>8</v>
      </c>
    </row>
    <row r="867" spans="1:7" x14ac:dyDescent="0.35">
      <c r="A867" t="s">
        <v>32</v>
      </c>
      <c r="B867">
        <v>6</v>
      </c>
      <c r="C867">
        <v>2</v>
      </c>
      <c r="D867">
        <v>0.38689422797070699</v>
      </c>
      <c r="E867">
        <v>1289674.46382539</v>
      </c>
      <c r="F867" t="s">
        <v>137</v>
      </c>
      <c r="G867" t="s">
        <v>136</v>
      </c>
    </row>
    <row r="868" spans="1:7" x14ac:dyDescent="0.35">
      <c r="A868" t="s">
        <v>32</v>
      </c>
      <c r="B868">
        <v>6</v>
      </c>
      <c r="C868">
        <v>3</v>
      </c>
      <c r="D868">
        <v>1.7589794000553601E-2</v>
      </c>
      <c r="E868">
        <v>58633.875892769</v>
      </c>
      <c r="F868" t="s">
        <v>137</v>
      </c>
      <c r="G868" t="s">
        <v>9</v>
      </c>
    </row>
    <row r="869" spans="1:7" x14ac:dyDescent="0.35">
      <c r="A869" t="s">
        <v>32</v>
      </c>
      <c r="B869">
        <v>6</v>
      </c>
      <c r="C869">
        <v>4</v>
      </c>
      <c r="D869">
        <v>3.8995100269095901E-3</v>
      </c>
      <c r="E869">
        <v>12998.639265089099</v>
      </c>
      <c r="F869" t="s">
        <v>137</v>
      </c>
      <c r="G869" t="s">
        <v>10</v>
      </c>
    </row>
    <row r="870" spans="1:7" x14ac:dyDescent="0.35">
      <c r="A870" t="s">
        <v>32</v>
      </c>
      <c r="B870">
        <v>6</v>
      </c>
      <c r="C870">
        <v>5</v>
      </c>
      <c r="D870">
        <v>5.7168549101064498E-3</v>
      </c>
      <c r="E870">
        <v>19056.582543581699</v>
      </c>
      <c r="F870" t="s">
        <v>137</v>
      </c>
      <c r="G870" t="s">
        <v>11</v>
      </c>
    </row>
    <row r="871" spans="1:7" x14ac:dyDescent="0.35">
      <c r="A871" t="s">
        <v>32</v>
      </c>
      <c r="B871">
        <v>6</v>
      </c>
      <c r="C871">
        <v>6</v>
      </c>
      <c r="D871">
        <v>0.30988387224971498</v>
      </c>
      <c r="E871">
        <v>1032967.89638858</v>
      </c>
      <c r="F871" t="s">
        <v>137</v>
      </c>
      <c r="G871" t="s">
        <v>137</v>
      </c>
    </row>
    <row r="872" spans="1:7" x14ac:dyDescent="0.35">
      <c r="A872" t="s">
        <v>32</v>
      </c>
      <c r="B872">
        <v>6</v>
      </c>
      <c r="C872">
        <v>7</v>
      </c>
      <c r="D872">
        <v>9.4047832715349194E-3</v>
      </c>
      <c r="E872">
        <v>31349.934804478798</v>
      </c>
      <c r="F872" t="s">
        <v>137</v>
      </c>
      <c r="G872" t="s">
        <v>12</v>
      </c>
    </row>
    <row r="873" spans="1:7" x14ac:dyDescent="0.35">
      <c r="A873" t="s">
        <v>32</v>
      </c>
      <c r="B873">
        <v>6</v>
      </c>
      <c r="C873">
        <v>8</v>
      </c>
      <c r="D873">
        <v>1.95427214160021E-2</v>
      </c>
      <c r="E873">
        <v>65143.770420322297</v>
      </c>
      <c r="F873" t="s">
        <v>137</v>
      </c>
      <c r="G873" t="s">
        <v>13</v>
      </c>
    </row>
    <row r="874" spans="1:7" x14ac:dyDescent="0.35">
      <c r="A874" t="s">
        <v>32</v>
      </c>
      <c r="B874">
        <v>6</v>
      </c>
      <c r="C874">
        <v>9</v>
      </c>
      <c r="D874">
        <v>1.39474897626535E-2</v>
      </c>
      <c r="E874">
        <v>46492.607231975198</v>
      </c>
      <c r="F874" t="s">
        <v>137</v>
      </c>
      <c r="G874" t="s">
        <v>14</v>
      </c>
    </row>
    <row r="875" spans="1:7" x14ac:dyDescent="0.35">
      <c r="A875" t="s">
        <v>32</v>
      </c>
      <c r="B875">
        <v>6</v>
      </c>
      <c r="C875">
        <v>10</v>
      </c>
      <c r="D875">
        <v>3.23438014210358E-3</v>
      </c>
      <c r="E875">
        <v>10781.493167922699</v>
      </c>
      <c r="F875" t="s">
        <v>137</v>
      </c>
      <c r="G875" t="s">
        <v>15</v>
      </c>
    </row>
    <row r="876" spans="1:7" x14ac:dyDescent="0.35">
      <c r="A876" t="s">
        <v>32</v>
      </c>
      <c r="B876">
        <v>6</v>
      </c>
      <c r="C876">
        <v>11</v>
      </c>
      <c r="D876">
        <v>1.9167180182529E-3</v>
      </c>
      <c r="E876">
        <v>6389.1940064868104</v>
      </c>
      <c r="F876" t="s">
        <v>137</v>
      </c>
      <c r="G876" t="s">
        <v>16</v>
      </c>
    </row>
    <row r="877" spans="1:7" x14ac:dyDescent="0.35">
      <c r="A877" t="s">
        <v>32</v>
      </c>
      <c r="B877">
        <v>6</v>
      </c>
      <c r="C877">
        <v>12</v>
      </c>
      <c r="D877">
        <v>8.1828811923834593E-3</v>
      </c>
      <c r="E877">
        <v>27276.842484021301</v>
      </c>
      <c r="F877" t="s">
        <v>137</v>
      </c>
      <c r="G877" t="s">
        <v>17</v>
      </c>
    </row>
    <row r="878" spans="1:7" x14ac:dyDescent="0.35">
      <c r="A878" t="s">
        <v>32</v>
      </c>
      <c r="B878">
        <v>6</v>
      </c>
      <c r="C878">
        <v>13</v>
      </c>
      <c r="D878">
        <v>1.74332624148486E-3</v>
      </c>
      <c r="E878">
        <v>5811.2093001551802</v>
      </c>
      <c r="F878" t="s">
        <v>137</v>
      </c>
      <c r="G878" t="s">
        <v>18</v>
      </c>
    </row>
    <row r="879" spans="1:7" x14ac:dyDescent="0.35">
      <c r="A879" t="s">
        <v>32</v>
      </c>
      <c r="B879">
        <v>6</v>
      </c>
      <c r="C879">
        <v>14</v>
      </c>
      <c r="D879">
        <v>1.88588122832431E-3</v>
      </c>
      <c r="E879">
        <v>6286.4025517632699</v>
      </c>
      <c r="F879" t="s">
        <v>137</v>
      </c>
      <c r="G879" t="s">
        <v>19</v>
      </c>
    </row>
    <row r="880" spans="1:7" x14ac:dyDescent="0.35">
      <c r="A880" t="s">
        <v>32</v>
      </c>
      <c r="B880">
        <v>6</v>
      </c>
      <c r="C880">
        <v>15</v>
      </c>
      <c r="D880">
        <v>5.0764570633355398E-2</v>
      </c>
      <c r="E880">
        <v>169218.78301543399</v>
      </c>
      <c r="F880" t="s">
        <v>137</v>
      </c>
      <c r="G880" t="s">
        <v>20</v>
      </c>
    </row>
    <row r="881" spans="1:7" x14ac:dyDescent="0.35">
      <c r="A881" t="s">
        <v>32</v>
      </c>
      <c r="B881">
        <v>6</v>
      </c>
      <c r="C881">
        <v>16</v>
      </c>
      <c r="D881">
        <v>4.66834470653442E-3</v>
      </c>
      <c r="E881">
        <v>15561.4752588341</v>
      </c>
      <c r="F881" t="s">
        <v>137</v>
      </c>
      <c r="G881" t="s">
        <v>21</v>
      </c>
    </row>
    <row r="882" spans="1:7" x14ac:dyDescent="0.35">
      <c r="A882" t="s">
        <v>32</v>
      </c>
      <c r="B882">
        <v>6</v>
      </c>
      <c r="C882">
        <v>17</v>
      </c>
      <c r="D882">
        <v>5.4109559444480503E-2</v>
      </c>
      <c r="E882">
        <v>180368.97947640601</v>
      </c>
      <c r="F882" t="s">
        <v>137</v>
      </c>
      <c r="G882" t="s">
        <v>22</v>
      </c>
    </row>
    <row r="883" spans="1:7" x14ac:dyDescent="0.35">
      <c r="A883" t="s">
        <v>32</v>
      </c>
      <c r="B883">
        <v>6</v>
      </c>
      <c r="C883">
        <v>18</v>
      </c>
      <c r="D883">
        <v>3.6379384733306201E-2</v>
      </c>
      <c r="E883">
        <v>121267.15807137</v>
      </c>
      <c r="F883" t="s">
        <v>137</v>
      </c>
      <c r="G883" t="s">
        <v>23</v>
      </c>
    </row>
    <row r="884" spans="1:7" x14ac:dyDescent="0.35">
      <c r="A884" t="s">
        <v>32</v>
      </c>
      <c r="B884">
        <v>6</v>
      </c>
      <c r="C884">
        <v>19</v>
      </c>
      <c r="D884">
        <v>3.1022452729930401E-3</v>
      </c>
      <c r="E884">
        <v>10341.034370264801</v>
      </c>
      <c r="F884" t="s">
        <v>137</v>
      </c>
      <c r="G884" t="s">
        <v>24</v>
      </c>
    </row>
    <row r="885" spans="1:7" x14ac:dyDescent="0.35">
      <c r="A885" t="s">
        <v>32</v>
      </c>
      <c r="B885">
        <v>6</v>
      </c>
      <c r="C885">
        <v>20</v>
      </c>
      <c r="D885">
        <v>3.91059270261402E-3</v>
      </c>
      <c r="E885">
        <v>13035.582291925701</v>
      </c>
      <c r="F885" t="s">
        <v>137</v>
      </c>
      <c r="G885" t="s">
        <v>25</v>
      </c>
    </row>
    <row r="886" spans="1:7" x14ac:dyDescent="0.35">
      <c r="A886" t="s">
        <v>32</v>
      </c>
      <c r="B886">
        <v>6</v>
      </c>
      <c r="C886">
        <v>21</v>
      </c>
      <c r="D886">
        <v>1.36627749278207E-2</v>
      </c>
      <c r="E886">
        <v>45543.537885859398</v>
      </c>
      <c r="F886" t="s">
        <v>137</v>
      </c>
      <c r="G886" t="s">
        <v>26</v>
      </c>
    </row>
    <row r="887" spans="1:7" x14ac:dyDescent="0.35">
      <c r="A887" t="s">
        <v>32</v>
      </c>
      <c r="B887">
        <v>6</v>
      </c>
      <c r="C887">
        <v>22</v>
      </c>
      <c r="D887">
        <v>8.13755455310017E-4</v>
      </c>
      <c r="E887">
        <v>2712.5750518857399</v>
      </c>
      <c r="F887" t="s">
        <v>137</v>
      </c>
      <c r="G887" t="s">
        <v>27</v>
      </c>
    </row>
    <row r="888" spans="1:7" x14ac:dyDescent="0.35">
      <c r="A888" t="s">
        <v>32</v>
      </c>
      <c r="B888">
        <v>6</v>
      </c>
      <c r="C888">
        <v>23</v>
      </c>
      <c r="D888">
        <v>2.7297157291265799E-2</v>
      </c>
      <c r="E888">
        <v>90992.431906314596</v>
      </c>
      <c r="F888" t="s">
        <v>137</v>
      </c>
      <c r="G888" t="s">
        <v>28</v>
      </c>
    </row>
    <row r="889" spans="1:7" x14ac:dyDescent="0.35">
      <c r="A889" t="s">
        <v>32</v>
      </c>
      <c r="B889">
        <v>6</v>
      </c>
      <c r="C889">
        <v>24</v>
      </c>
      <c r="D889">
        <v>5.2788059916405597E-3</v>
      </c>
      <c r="E889">
        <v>17596.388869938699</v>
      </c>
      <c r="F889" t="s">
        <v>137</v>
      </c>
      <c r="G889" t="s">
        <v>29</v>
      </c>
    </row>
    <row r="890" spans="1:7" x14ac:dyDescent="0.35">
      <c r="A890" t="s">
        <v>32</v>
      </c>
      <c r="B890">
        <v>6</v>
      </c>
      <c r="C890">
        <v>25</v>
      </c>
      <c r="D890">
        <v>3.0559648645496298E-3</v>
      </c>
      <c r="E890">
        <v>10186.7631079151</v>
      </c>
      <c r="F890" t="s">
        <v>137</v>
      </c>
      <c r="G890" t="s">
        <v>66</v>
      </c>
    </row>
    <row r="891" spans="1:7" x14ac:dyDescent="0.35">
      <c r="A891" t="s">
        <v>32</v>
      </c>
      <c r="B891">
        <v>6</v>
      </c>
      <c r="C891">
        <v>26</v>
      </c>
      <c r="D891">
        <v>4.2203302034052602E-4</v>
      </c>
      <c r="E891">
        <v>1406.80622732239</v>
      </c>
      <c r="F891" t="s">
        <v>137</v>
      </c>
      <c r="G891" t="s">
        <v>30</v>
      </c>
    </row>
    <row r="892" spans="1:7" x14ac:dyDescent="0.35">
      <c r="A892" t="s">
        <v>32</v>
      </c>
      <c r="B892">
        <v>6</v>
      </c>
      <c r="C892">
        <v>27</v>
      </c>
      <c r="D892">
        <v>3.5162802704662402E-3</v>
      </c>
      <c r="E892">
        <v>11721.1799624384</v>
      </c>
      <c r="F892" t="s">
        <v>137</v>
      </c>
      <c r="G892" t="s">
        <v>31</v>
      </c>
    </row>
    <row r="893" spans="1:7" x14ac:dyDescent="0.35">
      <c r="A893" t="s">
        <v>32</v>
      </c>
      <c r="B893">
        <v>7</v>
      </c>
      <c r="C893">
        <v>1</v>
      </c>
      <c r="D893">
        <v>0.131858350890146</v>
      </c>
      <c r="E893">
        <v>49750.281468139299</v>
      </c>
      <c r="F893" t="s">
        <v>12</v>
      </c>
      <c r="G893" t="s">
        <v>8</v>
      </c>
    </row>
    <row r="894" spans="1:7" x14ac:dyDescent="0.35">
      <c r="A894" t="s">
        <v>32</v>
      </c>
      <c r="B894">
        <v>7</v>
      </c>
      <c r="C894">
        <v>2</v>
      </c>
      <c r="D894">
        <v>1.2436589596158299E-2</v>
      </c>
      <c r="E894">
        <v>4692.3371082357999</v>
      </c>
      <c r="F894" t="s">
        <v>12</v>
      </c>
      <c r="G894" t="s">
        <v>136</v>
      </c>
    </row>
    <row r="895" spans="1:7" x14ac:dyDescent="0.35">
      <c r="A895" t="s">
        <v>32</v>
      </c>
      <c r="B895">
        <v>7</v>
      </c>
      <c r="C895">
        <v>3</v>
      </c>
      <c r="D895">
        <v>3.48462541698909E-2</v>
      </c>
      <c r="E895">
        <v>13147.524911082</v>
      </c>
      <c r="F895" t="s">
        <v>12</v>
      </c>
      <c r="G895" t="s">
        <v>9</v>
      </c>
    </row>
    <row r="896" spans="1:7" x14ac:dyDescent="0.35">
      <c r="A896" t="s">
        <v>32</v>
      </c>
      <c r="B896">
        <v>7</v>
      </c>
      <c r="C896">
        <v>4</v>
      </c>
      <c r="D896">
        <v>1.31006326579687E-2</v>
      </c>
      <c r="E896">
        <v>4942.8811883718599</v>
      </c>
      <c r="F896" t="s">
        <v>12</v>
      </c>
      <c r="G896" t="s">
        <v>10</v>
      </c>
    </row>
    <row r="897" spans="1:7" x14ac:dyDescent="0.35">
      <c r="A897" t="s">
        <v>32</v>
      </c>
      <c r="B897">
        <v>7</v>
      </c>
      <c r="C897">
        <v>5</v>
      </c>
      <c r="D897">
        <v>1.9526869542295398E-2</v>
      </c>
      <c r="E897">
        <v>7367.5064898254304</v>
      </c>
      <c r="F897" t="s">
        <v>12</v>
      </c>
      <c r="G897" t="s">
        <v>11</v>
      </c>
    </row>
    <row r="898" spans="1:7" x14ac:dyDescent="0.35">
      <c r="A898" t="s">
        <v>32</v>
      </c>
      <c r="B898">
        <v>7</v>
      </c>
      <c r="C898">
        <v>6</v>
      </c>
      <c r="D898">
        <v>0.16357405565687699</v>
      </c>
      <c r="E898">
        <v>61716.647105609001</v>
      </c>
      <c r="F898" t="s">
        <v>12</v>
      </c>
      <c r="G898" t="s">
        <v>137</v>
      </c>
    </row>
    <row r="899" spans="1:7" x14ac:dyDescent="0.35">
      <c r="A899" t="s">
        <v>32</v>
      </c>
      <c r="B899">
        <v>7</v>
      </c>
      <c r="C899">
        <v>7</v>
      </c>
      <c r="D899">
        <v>0.21960874258520699</v>
      </c>
      <c r="E899">
        <v>82858.587891642397</v>
      </c>
      <c r="F899" t="s">
        <v>12</v>
      </c>
      <c r="G899" t="s">
        <v>12</v>
      </c>
    </row>
    <row r="900" spans="1:7" x14ac:dyDescent="0.35">
      <c r="A900" t="s">
        <v>32</v>
      </c>
      <c r="B900">
        <v>7</v>
      </c>
      <c r="C900">
        <v>8</v>
      </c>
      <c r="D900">
        <v>2.6002308919946201E-2</v>
      </c>
      <c r="E900">
        <v>9810.6959389062504</v>
      </c>
      <c r="F900" t="s">
        <v>12</v>
      </c>
      <c r="G900" t="s">
        <v>13</v>
      </c>
    </row>
    <row r="901" spans="1:7" x14ac:dyDescent="0.35">
      <c r="A901" t="s">
        <v>32</v>
      </c>
      <c r="B901">
        <v>7</v>
      </c>
      <c r="C901">
        <v>9</v>
      </c>
      <c r="D901">
        <v>1.03447117610994E-2</v>
      </c>
      <c r="E901">
        <v>3903.0696072502401</v>
      </c>
      <c r="F901" t="s">
        <v>12</v>
      </c>
      <c r="G901" t="s">
        <v>14</v>
      </c>
    </row>
    <row r="902" spans="1:7" x14ac:dyDescent="0.35">
      <c r="A902" t="s">
        <v>32</v>
      </c>
      <c r="B902">
        <v>7</v>
      </c>
      <c r="C902">
        <v>10</v>
      </c>
      <c r="D902">
        <v>4.3428393357518797E-3</v>
      </c>
      <c r="E902">
        <v>1638.55742064122</v>
      </c>
      <c r="F902" t="s">
        <v>12</v>
      </c>
      <c r="G902" t="s">
        <v>15</v>
      </c>
    </row>
    <row r="903" spans="1:7" x14ac:dyDescent="0.35">
      <c r="A903" t="s">
        <v>32</v>
      </c>
      <c r="B903">
        <v>7</v>
      </c>
      <c r="C903">
        <v>11</v>
      </c>
      <c r="D903">
        <v>1.82745266302995E-3</v>
      </c>
      <c r="E903">
        <v>689.49963154919999</v>
      </c>
      <c r="F903" t="s">
        <v>12</v>
      </c>
      <c r="G903" t="s">
        <v>16</v>
      </c>
    </row>
    <row r="904" spans="1:7" x14ac:dyDescent="0.35">
      <c r="A904" t="s">
        <v>32</v>
      </c>
      <c r="B904">
        <v>7</v>
      </c>
      <c r="C904">
        <v>12</v>
      </c>
      <c r="D904">
        <v>9.7592245156730602E-3</v>
      </c>
      <c r="E904">
        <v>3682.1647115092301</v>
      </c>
      <c r="F904" t="s">
        <v>12</v>
      </c>
      <c r="G904" t="s">
        <v>17</v>
      </c>
    </row>
    <row r="905" spans="1:7" x14ac:dyDescent="0.35">
      <c r="A905" t="s">
        <v>32</v>
      </c>
      <c r="B905">
        <v>7</v>
      </c>
      <c r="C905">
        <v>13</v>
      </c>
      <c r="D905">
        <v>2.6249314140818799E-3</v>
      </c>
      <c r="E905">
        <v>990.38912441679395</v>
      </c>
      <c r="F905" t="s">
        <v>12</v>
      </c>
      <c r="G905" t="s">
        <v>18</v>
      </c>
    </row>
    <row r="906" spans="1:7" x14ac:dyDescent="0.35">
      <c r="A906" t="s">
        <v>32</v>
      </c>
      <c r="B906">
        <v>7</v>
      </c>
      <c r="C906">
        <v>14</v>
      </c>
      <c r="D906">
        <v>3.8871008279249102E-3</v>
      </c>
      <c r="E906">
        <v>1466.60684726304</v>
      </c>
      <c r="F906" t="s">
        <v>12</v>
      </c>
      <c r="G906" t="s">
        <v>19</v>
      </c>
    </row>
    <row r="907" spans="1:7" x14ac:dyDescent="0.35">
      <c r="A907" t="s">
        <v>32</v>
      </c>
      <c r="B907">
        <v>7</v>
      </c>
      <c r="C907">
        <v>15</v>
      </c>
      <c r="D907">
        <v>2.96430997968769E-2</v>
      </c>
      <c r="E907">
        <v>11184.3698068953</v>
      </c>
      <c r="F907" t="s">
        <v>12</v>
      </c>
      <c r="G907" t="s">
        <v>20</v>
      </c>
    </row>
    <row r="908" spans="1:7" x14ac:dyDescent="0.35">
      <c r="A908" t="s">
        <v>32</v>
      </c>
      <c r="B908">
        <v>7</v>
      </c>
      <c r="C908">
        <v>16</v>
      </c>
      <c r="D908">
        <v>3.00135436827356E-3</v>
      </c>
      <c r="E908">
        <v>1132.41386381086</v>
      </c>
      <c r="F908" t="s">
        <v>12</v>
      </c>
      <c r="G908" t="s">
        <v>21</v>
      </c>
    </row>
    <row r="909" spans="1:7" x14ac:dyDescent="0.35">
      <c r="A909" t="s">
        <v>32</v>
      </c>
      <c r="B909">
        <v>7</v>
      </c>
      <c r="C909">
        <v>17</v>
      </c>
      <c r="D909">
        <v>9.2504832421338695E-2</v>
      </c>
      <c r="E909">
        <v>34902.161441096599</v>
      </c>
      <c r="F909" t="s">
        <v>12</v>
      </c>
      <c r="G909" t="s">
        <v>22</v>
      </c>
    </row>
    <row r="910" spans="1:7" x14ac:dyDescent="0.35">
      <c r="A910" t="s">
        <v>32</v>
      </c>
      <c r="B910">
        <v>7</v>
      </c>
      <c r="C910">
        <v>18</v>
      </c>
      <c r="D910">
        <v>4.5738431118393402E-2</v>
      </c>
      <c r="E910">
        <v>17257.153655341299</v>
      </c>
      <c r="F910" t="s">
        <v>12</v>
      </c>
      <c r="G910" t="s">
        <v>23</v>
      </c>
    </row>
    <row r="911" spans="1:7" x14ac:dyDescent="0.35">
      <c r="A911" t="s">
        <v>32</v>
      </c>
      <c r="B911">
        <v>7</v>
      </c>
      <c r="C911">
        <v>19</v>
      </c>
      <c r="D911">
        <v>1.5755811534418601E-2</v>
      </c>
      <c r="E911">
        <v>5944.6827091696696</v>
      </c>
      <c r="F911" t="s">
        <v>12</v>
      </c>
      <c r="G911" t="s">
        <v>24</v>
      </c>
    </row>
    <row r="912" spans="1:7" x14ac:dyDescent="0.35">
      <c r="A912" t="s">
        <v>32</v>
      </c>
      <c r="B912">
        <v>7</v>
      </c>
      <c r="C912">
        <v>20</v>
      </c>
      <c r="D912">
        <v>1.4213424662344E-2</v>
      </c>
      <c r="E912">
        <v>5362.73867225085</v>
      </c>
      <c r="F912" t="s">
        <v>12</v>
      </c>
      <c r="G912" t="s">
        <v>25</v>
      </c>
    </row>
    <row r="913" spans="1:7" x14ac:dyDescent="0.35">
      <c r="A913" t="s">
        <v>32</v>
      </c>
      <c r="B913">
        <v>7</v>
      </c>
      <c r="C913">
        <v>21</v>
      </c>
      <c r="D913">
        <v>2.3199593770802399E-2</v>
      </c>
      <c r="E913">
        <v>8753.2288418007502</v>
      </c>
      <c r="F913" t="s">
        <v>12</v>
      </c>
      <c r="G913" t="s">
        <v>26</v>
      </c>
    </row>
    <row r="914" spans="1:7" x14ac:dyDescent="0.35">
      <c r="A914" t="s">
        <v>32</v>
      </c>
      <c r="B914">
        <v>7</v>
      </c>
      <c r="C914">
        <v>22</v>
      </c>
      <c r="D914">
        <v>2.2448369945947998E-3</v>
      </c>
      <c r="E914">
        <v>846.97913766741203</v>
      </c>
      <c r="F914" t="s">
        <v>12</v>
      </c>
      <c r="G914" t="s">
        <v>27</v>
      </c>
    </row>
    <row r="915" spans="1:7" x14ac:dyDescent="0.35">
      <c r="A915" t="s">
        <v>32</v>
      </c>
      <c r="B915">
        <v>7</v>
      </c>
      <c r="C915">
        <v>23</v>
      </c>
      <c r="D915">
        <v>9.4282060279806304E-2</v>
      </c>
      <c r="E915">
        <v>35572.711206013999</v>
      </c>
      <c r="F915" t="s">
        <v>12</v>
      </c>
      <c r="G915" t="s">
        <v>28</v>
      </c>
    </row>
    <row r="916" spans="1:7" x14ac:dyDescent="0.35">
      <c r="A916" t="s">
        <v>32</v>
      </c>
      <c r="B916">
        <v>7</v>
      </c>
      <c r="C916">
        <v>24</v>
      </c>
      <c r="D916">
        <v>9.4851307875271004E-3</v>
      </c>
      <c r="E916">
        <v>3578.7488866345998</v>
      </c>
      <c r="F916" t="s">
        <v>12</v>
      </c>
      <c r="G916" t="s">
        <v>29</v>
      </c>
    </row>
    <row r="917" spans="1:7" x14ac:dyDescent="0.35">
      <c r="A917" t="s">
        <v>32</v>
      </c>
      <c r="B917">
        <v>7</v>
      </c>
      <c r="C917">
        <v>25</v>
      </c>
      <c r="D917">
        <v>5.27786287455823E-3</v>
      </c>
      <c r="E917">
        <v>1991.3426930257201</v>
      </c>
      <c r="F917" t="s">
        <v>12</v>
      </c>
      <c r="G917" t="s">
        <v>66</v>
      </c>
    </row>
    <row r="918" spans="1:7" x14ac:dyDescent="0.35">
      <c r="A918" t="s">
        <v>32</v>
      </c>
      <c r="B918">
        <v>7</v>
      </c>
      <c r="C918">
        <v>26</v>
      </c>
      <c r="D918">
        <v>1.2864848339453399E-3</v>
      </c>
      <c r="E918">
        <v>485.39195402644901</v>
      </c>
      <c r="F918" t="s">
        <v>12</v>
      </c>
      <c r="G918" t="s">
        <v>30</v>
      </c>
    </row>
    <row r="919" spans="1:7" x14ac:dyDescent="0.35">
      <c r="A919" t="s">
        <v>32</v>
      </c>
      <c r="B919">
        <v>7</v>
      </c>
      <c r="C919">
        <v>27</v>
      </c>
      <c r="D919">
        <v>9.6270120210674905E-3</v>
      </c>
      <c r="E919">
        <v>3632.2808112797302</v>
      </c>
      <c r="F919" t="s">
        <v>12</v>
      </c>
      <c r="G919" t="s">
        <v>31</v>
      </c>
    </row>
    <row r="920" spans="1:7" x14ac:dyDescent="0.35">
      <c r="A920" t="s">
        <v>32</v>
      </c>
      <c r="B920">
        <v>8</v>
      </c>
      <c r="C920">
        <v>1</v>
      </c>
      <c r="D920">
        <v>1.6839247964148499E-2</v>
      </c>
      <c r="E920">
        <v>23366.8627350399</v>
      </c>
      <c r="F920" t="s">
        <v>13</v>
      </c>
      <c r="G920" t="s">
        <v>8</v>
      </c>
    </row>
    <row r="921" spans="1:7" x14ac:dyDescent="0.35">
      <c r="A921" t="s">
        <v>32</v>
      </c>
      <c r="B921">
        <v>8</v>
      </c>
      <c r="C921">
        <v>2</v>
      </c>
      <c r="D921">
        <v>0.106636913351075</v>
      </c>
      <c r="E921">
        <v>147973.95477921501</v>
      </c>
      <c r="F921" t="s">
        <v>13</v>
      </c>
      <c r="G921" t="s">
        <v>136</v>
      </c>
    </row>
    <row r="922" spans="1:7" x14ac:dyDescent="0.35">
      <c r="A922" t="s">
        <v>32</v>
      </c>
      <c r="B922">
        <v>8</v>
      </c>
      <c r="C922">
        <v>3</v>
      </c>
      <c r="D922">
        <v>7.8243150574224592E-3</v>
      </c>
      <c r="E922">
        <v>10857.3551700021</v>
      </c>
      <c r="F922" t="s">
        <v>13</v>
      </c>
      <c r="G922" t="s">
        <v>9</v>
      </c>
    </row>
    <row r="923" spans="1:7" x14ac:dyDescent="0.35">
      <c r="A923" t="s">
        <v>32</v>
      </c>
      <c r="B923">
        <v>8</v>
      </c>
      <c r="C923">
        <v>4</v>
      </c>
      <c r="D923">
        <v>2.3118716646024599E-2</v>
      </c>
      <c r="E923">
        <v>32080.5228136121</v>
      </c>
      <c r="F923" t="s">
        <v>13</v>
      </c>
      <c r="G923" t="s">
        <v>10</v>
      </c>
    </row>
    <row r="924" spans="1:7" x14ac:dyDescent="0.35">
      <c r="A924" t="s">
        <v>32</v>
      </c>
      <c r="B924">
        <v>8</v>
      </c>
      <c r="C924">
        <v>5</v>
      </c>
      <c r="D924">
        <v>2.2262821812766301E-2</v>
      </c>
      <c r="E924">
        <v>30892.846432400998</v>
      </c>
      <c r="F924" t="s">
        <v>13</v>
      </c>
      <c r="G924" t="s">
        <v>11</v>
      </c>
    </row>
    <row r="925" spans="1:7" x14ac:dyDescent="0.35">
      <c r="A925" t="s">
        <v>32</v>
      </c>
      <c r="B925">
        <v>8</v>
      </c>
      <c r="C925">
        <v>6</v>
      </c>
      <c r="D925">
        <v>0.228181270700795</v>
      </c>
      <c r="E925">
        <v>316634.11825304001</v>
      </c>
      <c r="F925" t="s">
        <v>13</v>
      </c>
      <c r="G925" t="s">
        <v>137</v>
      </c>
    </row>
    <row r="926" spans="1:7" x14ac:dyDescent="0.35">
      <c r="A926" t="s">
        <v>32</v>
      </c>
      <c r="B926">
        <v>8</v>
      </c>
      <c r="C926">
        <v>7</v>
      </c>
      <c r="D926">
        <v>8.95119212764184E-3</v>
      </c>
      <c r="E926">
        <v>12421.0581260451</v>
      </c>
      <c r="F926" t="s">
        <v>13</v>
      </c>
      <c r="G926" t="s">
        <v>12</v>
      </c>
    </row>
    <row r="927" spans="1:7" x14ac:dyDescent="0.35">
      <c r="A927" t="s">
        <v>32</v>
      </c>
      <c r="B927">
        <v>8</v>
      </c>
      <c r="C927">
        <v>8</v>
      </c>
      <c r="D927">
        <v>0.21498971174699899</v>
      </c>
      <c r="E927">
        <v>298328.94524348399</v>
      </c>
      <c r="F927" t="s">
        <v>13</v>
      </c>
      <c r="G927" t="s">
        <v>13</v>
      </c>
    </row>
    <row r="928" spans="1:7" x14ac:dyDescent="0.35">
      <c r="A928" t="s">
        <v>32</v>
      </c>
      <c r="B928">
        <v>8</v>
      </c>
      <c r="C928">
        <v>9</v>
      </c>
      <c r="D928">
        <v>4.5458776363594799E-2</v>
      </c>
      <c r="E928">
        <v>63080.547875565797</v>
      </c>
      <c r="F928" t="s">
        <v>13</v>
      </c>
      <c r="G928" t="s">
        <v>14</v>
      </c>
    </row>
    <row r="929" spans="1:7" x14ac:dyDescent="0.35">
      <c r="A929" t="s">
        <v>32</v>
      </c>
      <c r="B929">
        <v>8</v>
      </c>
      <c r="C929">
        <v>10</v>
      </c>
      <c r="D929">
        <v>4.3132559213328297E-3</v>
      </c>
      <c r="E929">
        <v>5985.2589182998299</v>
      </c>
      <c r="F929" t="s">
        <v>13</v>
      </c>
      <c r="G929" t="s">
        <v>15</v>
      </c>
    </row>
    <row r="930" spans="1:7" x14ac:dyDescent="0.35">
      <c r="A930" t="s">
        <v>32</v>
      </c>
      <c r="B930">
        <v>8</v>
      </c>
      <c r="C930">
        <v>11</v>
      </c>
      <c r="D930">
        <v>3.9077930315181801E-3</v>
      </c>
      <c r="E930">
        <v>5422.6212214963298</v>
      </c>
      <c r="F930" t="s">
        <v>13</v>
      </c>
      <c r="G930" t="s">
        <v>16</v>
      </c>
    </row>
    <row r="931" spans="1:7" x14ac:dyDescent="0.35">
      <c r="A931" t="s">
        <v>32</v>
      </c>
      <c r="B931">
        <v>8</v>
      </c>
      <c r="C931">
        <v>12</v>
      </c>
      <c r="D931">
        <v>2.2072161311746E-2</v>
      </c>
      <c r="E931">
        <v>30628.277743477302</v>
      </c>
      <c r="F931" t="s">
        <v>13</v>
      </c>
      <c r="G931" t="s">
        <v>17</v>
      </c>
    </row>
    <row r="932" spans="1:7" x14ac:dyDescent="0.35">
      <c r="A932" t="s">
        <v>32</v>
      </c>
      <c r="B932">
        <v>8</v>
      </c>
      <c r="C932">
        <v>13</v>
      </c>
      <c r="D932">
        <v>7.1695066274458799E-3</v>
      </c>
      <c r="E932">
        <v>9948.7149068748604</v>
      </c>
      <c r="F932" t="s">
        <v>13</v>
      </c>
      <c r="G932" t="s">
        <v>18</v>
      </c>
    </row>
    <row r="933" spans="1:7" x14ac:dyDescent="0.35">
      <c r="A933" t="s">
        <v>32</v>
      </c>
      <c r="B933">
        <v>8</v>
      </c>
      <c r="C933">
        <v>14</v>
      </c>
      <c r="D933">
        <v>4.5293893264550201E-3</v>
      </c>
      <c r="E933">
        <v>6285.17490152542</v>
      </c>
      <c r="F933" t="s">
        <v>13</v>
      </c>
      <c r="G933" t="s">
        <v>19</v>
      </c>
    </row>
    <row r="934" spans="1:7" x14ac:dyDescent="0.35">
      <c r="A934" t="s">
        <v>32</v>
      </c>
      <c r="B934">
        <v>8</v>
      </c>
      <c r="C934">
        <v>15</v>
      </c>
      <c r="D934">
        <v>6.5867502100009204E-2</v>
      </c>
      <c r="E934">
        <v>91400.571067526995</v>
      </c>
      <c r="F934" t="s">
        <v>13</v>
      </c>
      <c r="G934" t="s">
        <v>20</v>
      </c>
    </row>
    <row r="935" spans="1:7" x14ac:dyDescent="0.35">
      <c r="A935" t="s">
        <v>32</v>
      </c>
      <c r="B935">
        <v>8</v>
      </c>
      <c r="C935">
        <v>16</v>
      </c>
      <c r="D935">
        <v>6.4990540857665204E-3</v>
      </c>
      <c r="E935">
        <v>9018.3662033499404</v>
      </c>
      <c r="F935" t="s">
        <v>13</v>
      </c>
      <c r="G935" t="s">
        <v>21</v>
      </c>
    </row>
    <row r="936" spans="1:7" x14ac:dyDescent="0.35">
      <c r="A936" t="s">
        <v>32</v>
      </c>
      <c r="B936">
        <v>8</v>
      </c>
      <c r="C936">
        <v>17</v>
      </c>
      <c r="D936">
        <v>7.5278533919931903E-2</v>
      </c>
      <c r="E936">
        <v>104459.72247377801</v>
      </c>
      <c r="F936" t="s">
        <v>13</v>
      </c>
      <c r="G936" t="s">
        <v>22</v>
      </c>
    </row>
    <row r="937" spans="1:7" x14ac:dyDescent="0.35">
      <c r="A937" t="s">
        <v>32</v>
      </c>
      <c r="B937">
        <v>8</v>
      </c>
      <c r="C937">
        <v>18</v>
      </c>
      <c r="D937">
        <v>5.2474104868244602E-2</v>
      </c>
      <c r="E937">
        <v>72815.318606323504</v>
      </c>
      <c r="F937" t="s">
        <v>13</v>
      </c>
      <c r="G937" t="s">
        <v>23</v>
      </c>
    </row>
    <row r="938" spans="1:7" x14ac:dyDescent="0.35">
      <c r="A938" t="s">
        <v>32</v>
      </c>
      <c r="B938">
        <v>8</v>
      </c>
      <c r="C938">
        <v>19</v>
      </c>
      <c r="D938">
        <v>7.5210215482948801E-3</v>
      </c>
      <c r="E938">
        <v>10436.4920880342</v>
      </c>
      <c r="F938" t="s">
        <v>13</v>
      </c>
      <c r="G938" t="s">
        <v>24</v>
      </c>
    </row>
    <row r="939" spans="1:7" x14ac:dyDescent="0.35">
      <c r="A939" t="s">
        <v>32</v>
      </c>
      <c r="B939">
        <v>8</v>
      </c>
      <c r="C939">
        <v>20</v>
      </c>
      <c r="D939">
        <v>6.3770587603542298E-3</v>
      </c>
      <c r="E939">
        <v>8849.0802572498196</v>
      </c>
      <c r="F939" t="s">
        <v>13</v>
      </c>
      <c r="G939" t="s">
        <v>25</v>
      </c>
    </row>
    <row r="940" spans="1:7" x14ac:dyDescent="0.35">
      <c r="A940" t="s">
        <v>32</v>
      </c>
      <c r="B940">
        <v>8</v>
      </c>
      <c r="C940">
        <v>21</v>
      </c>
      <c r="D940">
        <v>2.27201435741088E-2</v>
      </c>
      <c r="E940">
        <v>31527.445723639499</v>
      </c>
      <c r="F940" t="s">
        <v>13</v>
      </c>
      <c r="G940" t="s">
        <v>26</v>
      </c>
    </row>
    <row r="941" spans="1:7" x14ac:dyDescent="0.35">
      <c r="A941" t="s">
        <v>32</v>
      </c>
      <c r="B941">
        <v>8</v>
      </c>
      <c r="C941">
        <v>22</v>
      </c>
      <c r="D941">
        <v>1.6049509429823599E-3</v>
      </c>
      <c r="E941">
        <v>2227.0987671769299</v>
      </c>
      <c r="F941" t="s">
        <v>13</v>
      </c>
      <c r="G941" t="s">
        <v>27</v>
      </c>
    </row>
    <row r="942" spans="1:7" x14ac:dyDescent="0.35">
      <c r="A942" t="s">
        <v>32</v>
      </c>
      <c r="B942">
        <v>8</v>
      </c>
      <c r="C942">
        <v>23</v>
      </c>
      <c r="D942">
        <v>2.6734522634866802E-2</v>
      </c>
      <c r="E942">
        <v>37097.970290939797</v>
      </c>
      <c r="F942" t="s">
        <v>13</v>
      </c>
      <c r="G942" t="s">
        <v>28</v>
      </c>
    </row>
    <row r="943" spans="1:7" x14ac:dyDescent="0.35">
      <c r="A943" t="s">
        <v>32</v>
      </c>
      <c r="B943">
        <v>8</v>
      </c>
      <c r="C943">
        <v>24</v>
      </c>
      <c r="D943">
        <v>7.1830553877458301E-3</v>
      </c>
      <c r="E943">
        <v>9967.5157477932298</v>
      </c>
      <c r="F943" t="s">
        <v>13</v>
      </c>
      <c r="G943" t="s">
        <v>29</v>
      </c>
    </row>
    <row r="944" spans="1:7" x14ac:dyDescent="0.35">
      <c r="A944" t="s">
        <v>32</v>
      </c>
      <c r="B944">
        <v>8</v>
      </c>
      <c r="C944">
        <v>25</v>
      </c>
      <c r="D944">
        <v>2.8583224087642099E-3</v>
      </c>
      <c r="E944">
        <v>3966.33077203215</v>
      </c>
      <c r="F944" t="s">
        <v>13</v>
      </c>
      <c r="G944" t="s">
        <v>66</v>
      </c>
    </row>
    <row r="945" spans="1:7" x14ac:dyDescent="0.35">
      <c r="A945" t="s">
        <v>32</v>
      </c>
      <c r="B945">
        <v>8</v>
      </c>
      <c r="C945">
        <v>26</v>
      </c>
      <c r="D945">
        <v>6.9688798902099605E-4</v>
      </c>
      <c r="E945">
        <v>967.03166411119503</v>
      </c>
      <c r="F945" t="s">
        <v>13</v>
      </c>
      <c r="G945" t="s">
        <v>30</v>
      </c>
    </row>
    <row r="946" spans="1:7" x14ac:dyDescent="0.35">
      <c r="A946" t="s">
        <v>32</v>
      </c>
      <c r="B946">
        <v>8</v>
      </c>
      <c r="C946">
        <v>27</v>
      </c>
      <c r="D946">
        <v>7.9297697909428908E-3</v>
      </c>
      <c r="E946">
        <v>11003.688681342899</v>
      </c>
      <c r="F946" t="s">
        <v>13</v>
      </c>
      <c r="G946" t="s">
        <v>31</v>
      </c>
    </row>
    <row r="947" spans="1:7" x14ac:dyDescent="0.35">
      <c r="A947" t="s">
        <v>32</v>
      </c>
      <c r="B947">
        <v>9</v>
      </c>
      <c r="C947">
        <v>1</v>
      </c>
      <c r="D947">
        <v>3.6904815481246999E-4</v>
      </c>
      <c r="E947">
        <v>1042.6311651610499</v>
      </c>
      <c r="F947" t="s">
        <v>14</v>
      </c>
      <c r="G947" t="s">
        <v>8</v>
      </c>
    </row>
    <row r="948" spans="1:7" x14ac:dyDescent="0.35">
      <c r="A948" t="s">
        <v>32</v>
      </c>
      <c r="B948">
        <v>9</v>
      </c>
      <c r="C948">
        <v>2</v>
      </c>
      <c r="D948">
        <v>0.18604530278270501</v>
      </c>
      <c r="E948">
        <v>525613.33333760197</v>
      </c>
      <c r="F948" t="s">
        <v>14</v>
      </c>
      <c r="G948" t="s">
        <v>136</v>
      </c>
    </row>
    <row r="949" spans="1:7" x14ac:dyDescent="0.35">
      <c r="A949" t="s">
        <v>32</v>
      </c>
      <c r="B949">
        <v>9</v>
      </c>
      <c r="C949">
        <v>3</v>
      </c>
      <c r="D949">
        <v>4.5940365812159401E-3</v>
      </c>
      <c r="E949">
        <v>12979.0263167679</v>
      </c>
      <c r="F949" t="s">
        <v>14</v>
      </c>
      <c r="G949" t="s">
        <v>9</v>
      </c>
    </row>
    <row r="950" spans="1:7" x14ac:dyDescent="0.35">
      <c r="A950" t="s">
        <v>32</v>
      </c>
      <c r="B950">
        <v>9</v>
      </c>
      <c r="C950">
        <v>4</v>
      </c>
      <c r="D950">
        <v>4.4150035423660503E-3</v>
      </c>
      <c r="E950">
        <v>12473.223961535299</v>
      </c>
      <c r="F950" t="s">
        <v>14</v>
      </c>
      <c r="G950" t="s">
        <v>10</v>
      </c>
    </row>
    <row r="951" spans="1:7" x14ac:dyDescent="0.35">
      <c r="A951" t="s">
        <v>32</v>
      </c>
      <c r="B951">
        <v>9</v>
      </c>
      <c r="C951">
        <v>5</v>
      </c>
      <c r="D951">
        <v>7.9703541641370206E-3</v>
      </c>
      <c r="E951">
        <v>22517.765068147299</v>
      </c>
      <c r="F951" t="s">
        <v>14</v>
      </c>
      <c r="G951" t="s">
        <v>11</v>
      </c>
    </row>
    <row r="952" spans="1:7" x14ac:dyDescent="0.35">
      <c r="A952" t="s">
        <v>32</v>
      </c>
      <c r="B952">
        <v>9</v>
      </c>
      <c r="C952">
        <v>6</v>
      </c>
      <c r="D952">
        <v>5.8349571686173302E-2</v>
      </c>
      <c r="E952">
        <v>164848.627802292</v>
      </c>
      <c r="F952" t="s">
        <v>14</v>
      </c>
      <c r="G952" t="s">
        <v>137</v>
      </c>
    </row>
    <row r="953" spans="1:7" x14ac:dyDescent="0.35">
      <c r="A953" t="s">
        <v>32</v>
      </c>
      <c r="B953">
        <v>9</v>
      </c>
      <c r="C953">
        <v>7</v>
      </c>
      <c r="D953">
        <v>1.53877771501918E-3</v>
      </c>
      <c r="E953">
        <v>4347.3394488303902</v>
      </c>
      <c r="F953" t="s">
        <v>14</v>
      </c>
      <c r="G953" t="s">
        <v>12</v>
      </c>
    </row>
    <row r="954" spans="1:7" x14ac:dyDescent="0.35">
      <c r="A954" t="s">
        <v>32</v>
      </c>
      <c r="B954">
        <v>9</v>
      </c>
      <c r="C954">
        <v>8</v>
      </c>
      <c r="D954">
        <v>2.0110149274445498E-2</v>
      </c>
      <c r="E954">
        <v>56814.993100920503</v>
      </c>
      <c r="F954" t="s">
        <v>14</v>
      </c>
      <c r="G954" t="s">
        <v>13</v>
      </c>
    </row>
    <row r="955" spans="1:7" x14ac:dyDescent="0.35">
      <c r="A955" t="s">
        <v>32</v>
      </c>
      <c r="B955">
        <v>9</v>
      </c>
      <c r="C955">
        <v>9</v>
      </c>
      <c r="D955">
        <v>0.415227154042487</v>
      </c>
      <c r="E955">
        <v>1173095.61308013</v>
      </c>
      <c r="F955" t="s">
        <v>14</v>
      </c>
      <c r="G955" t="s">
        <v>14</v>
      </c>
    </row>
    <row r="956" spans="1:7" x14ac:dyDescent="0.35">
      <c r="A956" t="s">
        <v>32</v>
      </c>
      <c r="B956">
        <v>9</v>
      </c>
      <c r="C956">
        <v>10</v>
      </c>
      <c r="D956">
        <v>5.7224740674678099E-3</v>
      </c>
      <c r="E956">
        <v>16167.0766450511</v>
      </c>
      <c r="F956" t="s">
        <v>14</v>
      </c>
      <c r="G956" t="s">
        <v>15</v>
      </c>
    </row>
    <row r="957" spans="1:7" x14ac:dyDescent="0.35">
      <c r="A957" t="s">
        <v>32</v>
      </c>
      <c r="B957">
        <v>9</v>
      </c>
      <c r="C957">
        <v>11</v>
      </c>
      <c r="D957">
        <v>7.9755468463177104E-3</v>
      </c>
      <c r="E957">
        <v>22532.435382039301</v>
      </c>
      <c r="F957" t="s">
        <v>14</v>
      </c>
      <c r="G957" t="s">
        <v>16</v>
      </c>
    </row>
    <row r="958" spans="1:7" x14ac:dyDescent="0.35">
      <c r="A958" t="s">
        <v>32</v>
      </c>
      <c r="B958">
        <v>9</v>
      </c>
      <c r="C958">
        <v>12</v>
      </c>
      <c r="D958">
        <v>2.86193544458536E-2</v>
      </c>
      <c r="E958">
        <v>80855.114658953898</v>
      </c>
      <c r="F958" t="s">
        <v>14</v>
      </c>
      <c r="G958" t="s">
        <v>17</v>
      </c>
    </row>
    <row r="959" spans="1:7" x14ac:dyDescent="0.35">
      <c r="A959" t="s">
        <v>32</v>
      </c>
      <c r="B959">
        <v>9</v>
      </c>
      <c r="C959">
        <v>13</v>
      </c>
      <c r="D959">
        <v>6.7121487658920002E-3</v>
      </c>
      <c r="E959">
        <v>18963.095729532801</v>
      </c>
      <c r="F959" t="s">
        <v>14</v>
      </c>
      <c r="G959" t="s">
        <v>18</v>
      </c>
    </row>
    <row r="960" spans="1:7" x14ac:dyDescent="0.35">
      <c r="A960" t="s">
        <v>32</v>
      </c>
      <c r="B960">
        <v>9</v>
      </c>
      <c r="C960">
        <v>14</v>
      </c>
      <c r="D960">
        <v>1.3049160770497999E-2</v>
      </c>
      <c r="E960">
        <v>36866.358823638897</v>
      </c>
      <c r="F960" t="s">
        <v>14</v>
      </c>
      <c r="G960" t="s">
        <v>19</v>
      </c>
    </row>
    <row r="961" spans="1:7" x14ac:dyDescent="0.35">
      <c r="A961" t="s">
        <v>32</v>
      </c>
      <c r="B961">
        <v>9</v>
      </c>
      <c r="C961">
        <v>15</v>
      </c>
      <c r="D961">
        <v>6.8098684577643301E-2</v>
      </c>
      <c r="E961">
        <v>192391.724281084</v>
      </c>
      <c r="F961" t="s">
        <v>14</v>
      </c>
      <c r="G961" t="s">
        <v>20</v>
      </c>
    </row>
    <row r="962" spans="1:7" x14ac:dyDescent="0.35">
      <c r="A962" t="s">
        <v>32</v>
      </c>
      <c r="B962">
        <v>9</v>
      </c>
      <c r="C962">
        <v>16</v>
      </c>
      <c r="D962">
        <v>4.1036453479122697E-3</v>
      </c>
      <c r="E962">
        <v>11593.5778968348</v>
      </c>
      <c r="F962" t="s">
        <v>14</v>
      </c>
      <c r="G962" t="s">
        <v>21</v>
      </c>
    </row>
    <row r="963" spans="1:7" x14ac:dyDescent="0.35">
      <c r="A963" t="s">
        <v>32</v>
      </c>
      <c r="B963">
        <v>9</v>
      </c>
      <c r="C963">
        <v>17</v>
      </c>
      <c r="D963">
        <v>5.4322632634886098E-2</v>
      </c>
      <c r="E963">
        <v>153471.75976941999</v>
      </c>
      <c r="F963" t="s">
        <v>14</v>
      </c>
      <c r="G963" t="s">
        <v>22</v>
      </c>
    </row>
    <row r="964" spans="1:7" x14ac:dyDescent="0.35">
      <c r="A964" t="s">
        <v>32</v>
      </c>
      <c r="B964">
        <v>9</v>
      </c>
      <c r="C964">
        <v>18</v>
      </c>
      <c r="D964">
        <v>4.03387951261681E-2</v>
      </c>
      <c r="E964">
        <v>113964.761549781</v>
      </c>
      <c r="F964" t="s">
        <v>14</v>
      </c>
      <c r="G964" t="s">
        <v>23</v>
      </c>
    </row>
    <row r="965" spans="1:7" x14ac:dyDescent="0.35">
      <c r="A965" t="s">
        <v>32</v>
      </c>
      <c r="B965">
        <v>9</v>
      </c>
      <c r="C965">
        <v>19</v>
      </c>
      <c r="D965">
        <v>4.6519645868122999E-3</v>
      </c>
      <c r="E965">
        <v>13142.683940258999</v>
      </c>
      <c r="F965" t="s">
        <v>14</v>
      </c>
      <c r="G965" t="s">
        <v>24</v>
      </c>
    </row>
    <row r="966" spans="1:7" x14ac:dyDescent="0.35">
      <c r="A966" t="s">
        <v>32</v>
      </c>
      <c r="B966">
        <v>9</v>
      </c>
      <c r="C966">
        <v>20</v>
      </c>
      <c r="D966">
        <v>5.49038643743157E-3</v>
      </c>
      <c r="E966">
        <v>15511.3849880989</v>
      </c>
      <c r="F966" t="s">
        <v>14</v>
      </c>
      <c r="G966" t="s">
        <v>25</v>
      </c>
    </row>
    <row r="967" spans="1:7" x14ac:dyDescent="0.35">
      <c r="A967" t="s">
        <v>32</v>
      </c>
      <c r="B967">
        <v>9</v>
      </c>
      <c r="C967">
        <v>21</v>
      </c>
      <c r="D967">
        <v>2.5301077299173198E-2</v>
      </c>
      <c r="E967">
        <v>71480.351169000307</v>
      </c>
      <c r="F967" t="s">
        <v>14</v>
      </c>
      <c r="G967" t="s">
        <v>26</v>
      </c>
    </row>
    <row r="968" spans="1:7" x14ac:dyDescent="0.35">
      <c r="A968" t="s">
        <v>32</v>
      </c>
      <c r="B968">
        <v>9</v>
      </c>
      <c r="C968">
        <v>22</v>
      </c>
      <c r="D968">
        <v>1.09142214416991E-3</v>
      </c>
      <c r="E968">
        <v>3083.4749531174198</v>
      </c>
      <c r="F968" t="s">
        <v>14</v>
      </c>
      <c r="G968" t="s">
        <v>27</v>
      </c>
    </row>
    <row r="969" spans="1:7" x14ac:dyDescent="0.35">
      <c r="A969" t="s">
        <v>32</v>
      </c>
      <c r="B969">
        <v>9</v>
      </c>
      <c r="C969">
        <v>23</v>
      </c>
      <c r="D969">
        <v>1.95758073082355E-2</v>
      </c>
      <c r="E969">
        <v>55305.375508855599</v>
      </c>
      <c r="F969" t="s">
        <v>14</v>
      </c>
      <c r="G969" t="s">
        <v>28</v>
      </c>
    </row>
    <row r="970" spans="1:7" x14ac:dyDescent="0.35">
      <c r="A970" t="s">
        <v>32</v>
      </c>
      <c r="B970">
        <v>9</v>
      </c>
      <c r="C970">
        <v>24</v>
      </c>
      <c r="D970">
        <v>6.3945551438126602E-3</v>
      </c>
      <c r="E970">
        <v>18065.8333969124</v>
      </c>
      <c r="F970" t="s">
        <v>14</v>
      </c>
      <c r="G970" t="s">
        <v>29</v>
      </c>
    </row>
    <row r="971" spans="1:7" x14ac:dyDescent="0.35">
      <c r="A971" t="s">
        <v>32</v>
      </c>
      <c r="B971">
        <v>9</v>
      </c>
      <c r="C971">
        <v>25</v>
      </c>
      <c r="D971">
        <v>3.3533031869097899E-3</v>
      </c>
      <c r="E971">
        <v>9473.7187093718003</v>
      </c>
      <c r="F971" t="s">
        <v>14</v>
      </c>
      <c r="G971" t="s">
        <v>66</v>
      </c>
    </row>
    <row r="972" spans="1:7" x14ac:dyDescent="0.35">
      <c r="A972" t="s">
        <v>32</v>
      </c>
      <c r="B972">
        <v>9</v>
      </c>
      <c r="C972">
        <v>26</v>
      </c>
      <c r="D972">
        <v>5.2458741984209097E-4</v>
      </c>
      <c r="E972">
        <v>1482.05914498264</v>
      </c>
      <c r="F972" t="s">
        <v>14</v>
      </c>
      <c r="G972" t="s">
        <v>30</v>
      </c>
    </row>
    <row r="973" spans="1:7" x14ac:dyDescent="0.35">
      <c r="A973" t="s">
        <v>32</v>
      </c>
      <c r="B973">
        <v>9</v>
      </c>
      <c r="C973">
        <v>27</v>
      </c>
      <c r="D973">
        <v>6.0550559476116299E-3</v>
      </c>
      <c r="E973">
        <v>17106.683654824701</v>
      </c>
      <c r="F973" t="s">
        <v>14</v>
      </c>
      <c r="G973" t="s">
        <v>31</v>
      </c>
    </row>
    <row r="974" spans="1:7" x14ac:dyDescent="0.35">
      <c r="A974" t="s">
        <v>32</v>
      </c>
      <c r="B974">
        <v>10</v>
      </c>
      <c r="C974">
        <v>1</v>
      </c>
      <c r="D974" s="2">
        <v>6.84248307939434E-5</v>
      </c>
      <c r="E974">
        <v>111.598147074694</v>
      </c>
      <c r="F974" t="s">
        <v>15</v>
      </c>
      <c r="G974" t="s">
        <v>8</v>
      </c>
    </row>
    <row r="975" spans="1:7" x14ac:dyDescent="0.35">
      <c r="A975" t="s">
        <v>32</v>
      </c>
      <c r="B975">
        <v>10</v>
      </c>
      <c r="C975">
        <v>2</v>
      </c>
      <c r="D975">
        <v>2.0228530216179299E-3</v>
      </c>
      <c r="E975">
        <v>3299.1919219622</v>
      </c>
      <c r="F975" t="s">
        <v>15</v>
      </c>
      <c r="G975" t="s">
        <v>136</v>
      </c>
    </row>
    <row r="976" spans="1:7" x14ac:dyDescent="0.35">
      <c r="A976" t="s">
        <v>32</v>
      </c>
      <c r="B976">
        <v>10</v>
      </c>
      <c r="C976">
        <v>3</v>
      </c>
      <c r="D976">
        <v>4.1163444764681298E-3</v>
      </c>
      <c r="E976">
        <v>6713.5922875480301</v>
      </c>
      <c r="F976" t="s">
        <v>15</v>
      </c>
      <c r="G976" t="s">
        <v>9</v>
      </c>
    </row>
    <row r="977" spans="1:7" x14ac:dyDescent="0.35">
      <c r="A977" t="s">
        <v>32</v>
      </c>
      <c r="B977">
        <v>10</v>
      </c>
      <c r="C977">
        <v>4</v>
      </c>
      <c r="D977">
        <v>3.0116167271968699E-3</v>
      </c>
      <c r="E977">
        <v>4911.82575907921</v>
      </c>
      <c r="F977" t="s">
        <v>15</v>
      </c>
      <c r="G977" t="s">
        <v>10</v>
      </c>
    </row>
    <row r="978" spans="1:7" x14ac:dyDescent="0.35">
      <c r="A978" t="s">
        <v>32</v>
      </c>
      <c r="B978">
        <v>10</v>
      </c>
      <c r="C978">
        <v>5</v>
      </c>
      <c r="D978">
        <v>9.2981855298137298E-3</v>
      </c>
      <c r="E978">
        <v>15164.966639213</v>
      </c>
      <c r="F978" t="s">
        <v>15</v>
      </c>
      <c r="G978" t="s">
        <v>11</v>
      </c>
    </row>
    <row r="979" spans="1:7" x14ac:dyDescent="0.35">
      <c r="A979" t="s">
        <v>32</v>
      </c>
      <c r="B979">
        <v>10</v>
      </c>
      <c r="C979">
        <v>6</v>
      </c>
      <c r="D979">
        <v>3.4769177508029998E-2</v>
      </c>
      <c r="E979">
        <v>56707.130148296303</v>
      </c>
      <c r="F979" t="s">
        <v>15</v>
      </c>
      <c r="G979" t="s">
        <v>137</v>
      </c>
    </row>
    <row r="980" spans="1:7" x14ac:dyDescent="0.35">
      <c r="A980" t="s">
        <v>32</v>
      </c>
      <c r="B980">
        <v>10</v>
      </c>
      <c r="C980">
        <v>7</v>
      </c>
      <c r="D980">
        <v>1.4906372674834199E-3</v>
      </c>
      <c r="E980">
        <v>2431.16943193611</v>
      </c>
      <c r="F980" t="s">
        <v>15</v>
      </c>
      <c r="G980" t="s">
        <v>12</v>
      </c>
    </row>
    <row r="981" spans="1:7" x14ac:dyDescent="0.35">
      <c r="A981" t="s">
        <v>32</v>
      </c>
      <c r="B981">
        <v>10</v>
      </c>
      <c r="C981">
        <v>8</v>
      </c>
      <c r="D981">
        <v>4.2809115699145701E-2</v>
      </c>
      <c r="E981">
        <v>69819.945983027006</v>
      </c>
      <c r="F981" t="s">
        <v>15</v>
      </c>
      <c r="G981" t="s">
        <v>13</v>
      </c>
    </row>
    <row r="982" spans="1:7" x14ac:dyDescent="0.35">
      <c r="A982" t="s">
        <v>32</v>
      </c>
      <c r="B982">
        <v>10</v>
      </c>
      <c r="C982">
        <v>9</v>
      </c>
      <c r="D982">
        <v>5.54017873641219E-2</v>
      </c>
      <c r="E982">
        <v>90358.087009102295</v>
      </c>
      <c r="F982" t="s">
        <v>15</v>
      </c>
      <c r="G982" t="s">
        <v>14</v>
      </c>
    </row>
    <row r="983" spans="1:7" x14ac:dyDescent="0.35">
      <c r="A983" t="s">
        <v>32</v>
      </c>
      <c r="B983">
        <v>10</v>
      </c>
      <c r="C983">
        <v>10</v>
      </c>
      <c r="D983">
        <v>0.53812422681936201</v>
      </c>
      <c r="E983">
        <v>877658.97134464199</v>
      </c>
      <c r="F983" t="s">
        <v>15</v>
      </c>
      <c r="G983" t="s">
        <v>15</v>
      </c>
    </row>
    <row r="984" spans="1:7" x14ac:dyDescent="0.35">
      <c r="A984" t="s">
        <v>32</v>
      </c>
      <c r="B984">
        <v>10</v>
      </c>
      <c r="C984">
        <v>11</v>
      </c>
      <c r="D984">
        <v>6.0341798670093302E-2</v>
      </c>
      <c r="E984">
        <v>98415.046768851505</v>
      </c>
      <c r="F984" t="s">
        <v>15</v>
      </c>
      <c r="G984" t="s">
        <v>16</v>
      </c>
    </row>
    <row r="985" spans="1:7" x14ac:dyDescent="0.35">
      <c r="A985" t="s">
        <v>32</v>
      </c>
      <c r="B985">
        <v>10</v>
      </c>
      <c r="C985">
        <v>12</v>
      </c>
      <c r="D985">
        <v>1.84882099021242E-2</v>
      </c>
      <c r="E985">
        <v>30153.526780627599</v>
      </c>
      <c r="F985" t="s">
        <v>15</v>
      </c>
      <c r="G985" t="s">
        <v>17</v>
      </c>
    </row>
    <row r="986" spans="1:7" x14ac:dyDescent="0.35">
      <c r="A986" t="s">
        <v>32</v>
      </c>
      <c r="B986">
        <v>10</v>
      </c>
      <c r="C986">
        <v>13</v>
      </c>
      <c r="D986">
        <v>6.4036638665906304E-3</v>
      </c>
      <c r="E986">
        <v>10444.1182200767</v>
      </c>
      <c r="F986" t="s">
        <v>15</v>
      </c>
      <c r="G986" t="s">
        <v>18</v>
      </c>
    </row>
    <row r="987" spans="1:7" x14ac:dyDescent="0.35">
      <c r="A987" t="s">
        <v>32</v>
      </c>
      <c r="B987">
        <v>10</v>
      </c>
      <c r="C987">
        <v>14</v>
      </c>
      <c r="D987">
        <v>5.8324613477856299E-3</v>
      </c>
      <c r="E987">
        <v>9512.5098848657599</v>
      </c>
      <c r="F987" t="s">
        <v>15</v>
      </c>
      <c r="G987" t="s">
        <v>19</v>
      </c>
    </row>
    <row r="988" spans="1:7" x14ac:dyDescent="0.35">
      <c r="A988" t="s">
        <v>32</v>
      </c>
      <c r="B988">
        <v>10</v>
      </c>
      <c r="C988">
        <v>15</v>
      </c>
      <c r="D988">
        <v>1.6919463963023101E-2</v>
      </c>
      <c r="E988">
        <v>27594.965246703701</v>
      </c>
      <c r="F988" t="s">
        <v>15</v>
      </c>
      <c r="G988" t="s">
        <v>20</v>
      </c>
    </row>
    <row r="989" spans="1:7" x14ac:dyDescent="0.35">
      <c r="A989" t="s">
        <v>32</v>
      </c>
      <c r="B989">
        <v>10</v>
      </c>
      <c r="C989">
        <v>16</v>
      </c>
      <c r="D989">
        <v>4.2536301615954501E-3</v>
      </c>
      <c r="E989">
        <v>6937.4997185539996</v>
      </c>
      <c r="F989" t="s">
        <v>15</v>
      </c>
      <c r="G989" t="s">
        <v>21</v>
      </c>
    </row>
    <row r="990" spans="1:7" x14ac:dyDescent="0.35">
      <c r="A990" t="s">
        <v>32</v>
      </c>
      <c r="B990">
        <v>10</v>
      </c>
      <c r="C990">
        <v>17</v>
      </c>
      <c r="D990">
        <v>7.9542332918847894E-2</v>
      </c>
      <c r="E990">
        <v>129730.345910152</v>
      </c>
      <c r="F990" t="s">
        <v>15</v>
      </c>
      <c r="G990" t="s">
        <v>22</v>
      </c>
    </row>
    <row r="991" spans="1:7" x14ac:dyDescent="0.35">
      <c r="A991" t="s">
        <v>32</v>
      </c>
      <c r="B991">
        <v>10</v>
      </c>
      <c r="C991">
        <v>18</v>
      </c>
      <c r="D991">
        <v>2.2297114080905799E-2</v>
      </c>
      <c r="E991">
        <v>36365.696307464299</v>
      </c>
      <c r="F991" t="s">
        <v>15</v>
      </c>
      <c r="G991" t="s">
        <v>23</v>
      </c>
    </row>
    <row r="992" spans="1:7" x14ac:dyDescent="0.35">
      <c r="A992" t="s">
        <v>32</v>
      </c>
      <c r="B992">
        <v>10</v>
      </c>
      <c r="C992">
        <v>19</v>
      </c>
      <c r="D992">
        <v>5.5431641865654703E-3</v>
      </c>
      <c r="E992">
        <v>9040.6778500396395</v>
      </c>
      <c r="F992" t="s">
        <v>15</v>
      </c>
      <c r="G992" t="s">
        <v>24</v>
      </c>
    </row>
    <row r="993" spans="1:7" x14ac:dyDescent="0.35">
      <c r="A993" t="s">
        <v>32</v>
      </c>
      <c r="B993">
        <v>10</v>
      </c>
      <c r="C993">
        <v>20</v>
      </c>
      <c r="D993">
        <v>1.28977820513118E-2</v>
      </c>
      <c r="E993">
        <v>21035.763795079201</v>
      </c>
      <c r="F993" t="s">
        <v>15</v>
      </c>
      <c r="G993" t="s">
        <v>25</v>
      </c>
    </row>
    <row r="994" spans="1:7" x14ac:dyDescent="0.35">
      <c r="A994" t="s">
        <v>32</v>
      </c>
      <c r="B994">
        <v>10</v>
      </c>
      <c r="C994">
        <v>21</v>
      </c>
      <c r="D994">
        <v>2.2778540513134601E-2</v>
      </c>
      <c r="E994">
        <v>37150.883456137097</v>
      </c>
      <c r="F994" t="s">
        <v>15</v>
      </c>
      <c r="G994" t="s">
        <v>26</v>
      </c>
    </row>
    <row r="995" spans="1:7" x14ac:dyDescent="0.35">
      <c r="A995" t="s">
        <v>32</v>
      </c>
      <c r="B995">
        <v>10</v>
      </c>
      <c r="C995">
        <v>22</v>
      </c>
      <c r="D995">
        <v>1.99568980744395E-3</v>
      </c>
      <c r="E995">
        <v>3254.8898121106099</v>
      </c>
      <c r="F995" t="s">
        <v>15</v>
      </c>
      <c r="G995" t="s">
        <v>27</v>
      </c>
    </row>
    <row r="996" spans="1:7" x14ac:dyDescent="0.35">
      <c r="A996" t="s">
        <v>32</v>
      </c>
      <c r="B996">
        <v>10</v>
      </c>
      <c r="C996">
        <v>23</v>
      </c>
      <c r="D996">
        <v>3.7501638586212097E-2</v>
      </c>
      <c r="E996">
        <v>61163.664271079098</v>
      </c>
      <c r="F996" t="s">
        <v>15</v>
      </c>
      <c r="G996" t="s">
        <v>28</v>
      </c>
    </row>
    <row r="997" spans="1:7" x14ac:dyDescent="0.35">
      <c r="A997" t="s">
        <v>32</v>
      </c>
      <c r="B997">
        <v>10</v>
      </c>
      <c r="C997">
        <v>24</v>
      </c>
      <c r="D997">
        <v>5.5544549458213799E-3</v>
      </c>
      <c r="E997">
        <v>9059.0926242876103</v>
      </c>
      <c r="F997" t="s">
        <v>15</v>
      </c>
      <c r="G997" t="s">
        <v>29</v>
      </c>
    </row>
    <row r="998" spans="1:7" x14ac:dyDescent="0.35">
      <c r="A998" t="s">
        <v>32</v>
      </c>
      <c r="B998">
        <v>10</v>
      </c>
      <c r="C998">
        <v>25</v>
      </c>
      <c r="D998">
        <v>2.2269459452171499E-3</v>
      </c>
      <c r="E998">
        <v>3632.0592720228801</v>
      </c>
      <c r="F998" t="s">
        <v>15</v>
      </c>
      <c r="G998" t="s">
        <v>66</v>
      </c>
    </row>
    <row r="999" spans="1:7" x14ac:dyDescent="0.35">
      <c r="A999" t="s">
        <v>32</v>
      </c>
      <c r="B999">
        <v>10</v>
      </c>
      <c r="C999">
        <v>26</v>
      </c>
      <c r="D999">
        <v>7.0745264425223502E-4</v>
      </c>
      <c r="E999">
        <v>1153.8268100274299</v>
      </c>
      <c r="F999" t="s">
        <v>15</v>
      </c>
      <c r="G999" t="s">
        <v>30</v>
      </c>
    </row>
    <row r="1000" spans="1:7" x14ac:dyDescent="0.35">
      <c r="A1000" t="s">
        <v>32</v>
      </c>
      <c r="B1000">
        <v>10</v>
      </c>
      <c r="C1000">
        <v>27</v>
      </c>
      <c r="D1000">
        <v>5.6032871650412101E-3</v>
      </c>
      <c r="E1000">
        <v>9138.7360098721401</v>
      </c>
      <c r="F1000" t="s">
        <v>15</v>
      </c>
      <c r="G1000" t="s">
        <v>31</v>
      </c>
    </row>
    <row r="1001" spans="1:7" x14ac:dyDescent="0.35">
      <c r="A1001" t="s">
        <v>32</v>
      </c>
      <c r="B1001">
        <v>11</v>
      </c>
      <c r="C1001">
        <v>1</v>
      </c>
      <c r="D1001">
        <v>1.0449980957162501E-4</v>
      </c>
      <c r="E1001">
        <v>102.234444281055</v>
      </c>
      <c r="F1001" t="s">
        <v>16</v>
      </c>
      <c r="G1001" t="s">
        <v>8</v>
      </c>
    </row>
    <row r="1002" spans="1:7" x14ac:dyDescent="0.35">
      <c r="A1002" t="s">
        <v>32</v>
      </c>
      <c r="B1002">
        <v>11</v>
      </c>
      <c r="C1002">
        <v>2</v>
      </c>
      <c r="D1002">
        <v>9.2855293684563998E-3</v>
      </c>
      <c r="E1002">
        <v>9084.2360261805497</v>
      </c>
      <c r="F1002" t="s">
        <v>16</v>
      </c>
      <c r="G1002" t="s">
        <v>136</v>
      </c>
    </row>
    <row r="1003" spans="1:7" x14ac:dyDescent="0.35">
      <c r="A1003" t="s">
        <v>32</v>
      </c>
      <c r="B1003">
        <v>11</v>
      </c>
      <c r="C1003">
        <v>3</v>
      </c>
      <c r="D1003">
        <v>5.1908297919925298E-3</v>
      </c>
      <c r="E1003">
        <v>5078.3020688489596</v>
      </c>
      <c r="F1003" t="s">
        <v>16</v>
      </c>
      <c r="G1003" t="s">
        <v>9</v>
      </c>
    </row>
    <row r="1004" spans="1:7" x14ac:dyDescent="0.35">
      <c r="A1004" t="s">
        <v>32</v>
      </c>
      <c r="B1004">
        <v>11</v>
      </c>
      <c r="C1004">
        <v>4</v>
      </c>
      <c r="D1004">
        <v>6.0215694942040996E-3</v>
      </c>
      <c r="E1004">
        <v>5891.0328493734696</v>
      </c>
      <c r="F1004" t="s">
        <v>16</v>
      </c>
      <c r="G1004" t="s">
        <v>10</v>
      </c>
    </row>
    <row r="1005" spans="1:7" x14ac:dyDescent="0.35">
      <c r="A1005" t="s">
        <v>32</v>
      </c>
      <c r="B1005">
        <v>11</v>
      </c>
      <c r="C1005">
        <v>5</v>
      </c>
      <c r="D1005">
        <v>1.4907115007533899E-2</v>
      </c>
      <c r="E1005">
        <v>14583.9559409383</v>
      </c>
      <c r="F1005" t="s">
        <v>16</v>
      </c>
      <c r="G1005" t="s">
        <v>11</v>
      </c>
    </row>
    <row r="1006" spans="1:7" x14ac:dyDescent="0.35">
      <c r="A1006" t="s">
        <v>32</v>
      </c>
      <c r="B1006">
        <v>11</v>
      </c>
      <c r="C1006">
        <v>6</v>
      </c>
      <c r="D1006">
        <v>5.3994838180772303E-2</v>
      </c>
      <c r="E1006">
        <v>52824.328561797498</v>
      </c>
      <c r="F1006" t="s">
        <v>16</v>
      </c>
      <c r="G1006" t="s">
        <v>137</v>
      </c>
    </row>
    <row r="1007" spans="1:7" x14ac:dyDescent="0.35">
      <c r="A1007" t="s">
        <v>32</v>
      </c>
      <c r="B1007">
        <v>11</v>
      </c>
      <c r="C1007">
        <v>7</v>
      </c>
      <c r="D1007">
        <v>1.27480978169557E-3</v>
      </c>
      <c r="E1007">
        <v>1247.1742305556199</v>
      </c>
      <c r="F1007" t="s">
        <v>16</v>
      </c>
      <c r="G1007" t="s">
        <v>12</v>
      </c>
    </row>
    <row r="1008" spans="1:7" x14ac:dyDescent="0.35">
      <c r="A1008" t="s">
        <v>32</v>
      </c>
      <c r="B1008">
        <v>11</v>
      </c>
      <c r="C1008">
        <v>8</v>
      </c>
      <c r="D1008">
        <v>7.1963768001754594E-2</v>
      </c>
      <c r="E1008">
        <v>70403.724754996307</v>
      </c>
      <c r="F1008" t="s">
        <v>16</v>
      </c>
      <c r="G1008" t="s">
        <v>13</v>
      </c>
    </row>
    <row r="1009" spans="1:7" x14ac:dyDescent="0.35">
      <c r="A1009" t="s">
        <v>32</v>
      </c>
      <c r="B1009">
        <v>11</v>
      </c>
      <c r="C1009">
        <v>9</v>
      </c>
      <c r="D1009">
        <v>0.27971176186646701</v>
      </c>
      <c r="E1009">
        <v>273648.120991965</v>
      </c>
      <c r="F1009" t="s">
        <v>16</v>
      </c>
      <c r="G1009" t="s">
        <v>14</v>
      </c>
    </row>
    <row r="1010" spans="1:7" x14ac:dyDescent="0.35">
      <c r="A1010" t="s">
        <v>32</v>
      </c>
      <c r="B1010">
        <v>11</v>
      </c>
      <c r="C1010">
        <v>10</v>
      </c>
      <c r="D1010">
        <v>8.5691809123096499E-2</v>
      </c>
      <c r="E1010">
        <v>83834.166981265793</v>
      </c>
      <c r="F1010" t="s">
        <v>16</v>
      </c>
      <c r="G1010" t="s">
        <v>15</v>
      </c>
    </row>
    <row r="1011" spans="1:7" x14ac:dyDescent="0.35">
      <c r="A1011" t="s">
        <v>32</v>
      </c>
      <c r="B1011">
        <v>11</v>
      </c>
      <c r="C1011">
        <v>11</v>
      </c>
      <c r="D1011">
        <v>0.19305632505470899</v>
      </c>
      <c r="E1011">
        <v>188871.21601291699</v>
      </c>
      <c r="F1011" t="s">
        <v>16</v>
      </c>
      <c r="G1011" t="s">
        <v>16</v>
      </c>
    </row>
    <row r="1012" spans="1:7" x14ac:dyDescent="0.35">
      <c r="A1012" t="s">
        <v>32</v>
      </c>
      <c r="B1012">
        <v>11</v>
      </c>
      <c r="C1012">
        <v>12</v>
      </c>
      <c r="D1012">
        <v>5.10072440352018E-2</v>
      </c>
      <c r="E1012">
        <v>49901.5000086949</v>
      </c>
      <c r="F1012" t="s">
        <v>16</v>
      </c>
      <c r="G1012" t="s">
        <v>17</v>
      </c>
    </row>
    <row r="1013" spans="1:7" x14ac:dyDescent="0.35">
      <c r="A1013" t="s">
        <v>32</v>
      </c>
      <c r="B1013">
        <v>11</v>
      </c>
      <c r="C1013">
        <v>13</v>
      </c>
      <c r="D1013">
        <v>8.6822636084983602E-3</v>
      </c>
      <c r="E1013">
        <v>8494.0479676958494</v>
      </c>
      <c r="F1013" t="s">
        <v>16</v>
      </c>
      <c r="G1013" t="s">
        <v>18</v>
      </c>
    </row>
    <row r="1014" spans="1:7" x14ac:dyDescent="0.35">
      <c r="A1014" t="s">
        <v>32</v>
      </c>
      <c r="B1014">
        <v>11</v>
      </c>
      <c r="C1014">
        <v>14</v>
      </c>
      <c r="D1014">
        <v>4.2134843692718396E-3</v>
      </c>
      <c r="E1014">
        <v>4122.1437124646</v>
      </c>
      <c r="F1014" t="s">
        <v>16</v>
      </c>
      <c r="G1014" t="s">
        <v>19</v>
      </c>
    </row>
    <row r="1015" spans="1:7" x14ac:dyDescent="0.35">
      <c r="A1015" t="s">
        <v>32</v>
      </c>
      <c r="B1015">
        <v>11</v>
      </c>
      <c r="C1015">
        <v>15</v>
      </c>
      <c r="D1015">
        <v>2.3163481314066901E-2</v>
      </c>
      <c r="E1015">
        <v>22661.339283447502</v>
      </c>
      <c r="F1015" t="s">
        <v>16</v>
      </c>
      <c r="G1015" t="s">
        <v>20</v>
      </c>
    </row>
    <row r="1016" spans="1:7" x14ac:dyDescent="0.35">
      <c r="A1016" t="s">
        <v>32</v>
      </c>
      <c r="B1016">
        <v>11</v>
      </c>
      <c r="C1016">
        <v>16</v>
      </c>
      <c r="D1016">
        <v>3.770577513887E-3</v>
      </c>
      <c r="E1016">
        <v>3688.83826995559</v>
      </c>
      <c r="F1016" t="s">
        <v>16</v>
      </c>
      <c r="G1016" t="s">
        <v>21</v>
      </c>
    </row>
    <row r="1017" spans="1:7" x14ac:dyDescent="0.35">
      <c r="A1017" t="s">
        <v>32</v>
      </c>
      <c r="B1017">
        <v>11</v>
      </c>
      <c r="C1017">
        <v>17</v>
      </c>
      <c r="D1017">
        <v>7.4045741479043803E-2</v>
      </c>
      <c r="E1017">
        <v>72440.564844285298</v>
      </c>
      <c r="F1017" t="s">
        <v>16</v>
      </c>
      <c r="G1017" t="s">
        <v>22</v>
      </c>
    </row>
    <row r="1018" spans="1:7" x14ac:dyDescent="0.35">
      <c r="A1018" t="s">
        <v>32</v>
      </c>
      <c r="B1018">
        <v>11</v>
      </c>
      <c r="C1018">
        <v>18</v>
      </c>
      <c r="D1018">
        <v>3.4331557212689698E-2</v>
      </c>
      <c r="E1018">
        <v>33587.311664304099</v>
      </c>
      <c r="F1018" t="s">
        <v>16</v>
      </c>
      <c r="G1018" t="s">
        <v>23</v>
      </c>
    </row>
    <row r="1019" spans="1:7" x14ac:dyDescent="0.35">
      <c r="A1019" t="s">
        <v>32</v>
      </c>
      <c r="B1019">
        <v>11</v>
      </c>
      <c r="C1019">
        <v>19</v>
      </c>
      <c r="D1019">
        <v>7.5382547327034798E-3</v>
      </c>
      <c r="E1019">
        <v>7374.8391179484097</v>
      </c>
      <c r="F1019" t="s">
        <v>16</v>
      </c>
      <c r="G1019" t="s">
        <v>24</v>
      </c>
    </row>
    <row r="1020" spans="1:7" x14ac:dyDescent="0.35">
      <c r="A1020" t="s">
        <v>32</v>
      </c>
      <c r="B1020">
        <v>11</v>
      </c>
      <c r="C1020">
        <v>20</v>
      </c>
      <c r="D1020">
        <v>6.4034956964900899E-3</v>
      </c>
      <c r="E1020">
        <v>6264.6795881296703</v>
      </c>
      <c r="F1020" t="s">
        <v>16</v>
      </c>
      <c r="G1020" t="s">
        <v>25</v>
      </c>
    </row>
    <row r="1021" spans="1:7" x14ac:dyDescent="0.35">
      <c r="A1021" t="s">
        <v>32</v>
      </c>
      <c r="B1021">
        <v>11</v>
      </c>
      <c r="C1021">
        <v>21</v>
      </c>
      <c r="D1021">
        <v>1.90951976839564E-2</v>
      </c>
      <c r="E1021">
        <v>18681.248622928299</v>
      </c>
      <c r="F1021" t="s">
        <v>16</v>
      </c>
      <c r="G1021" t="s">
        <v>26</v>
      </c>
    </row>
    <row r="1022" spans="1:7" x14ac:dyDescent="0.35">
      <c r="A1022" t="s">
        <v>32</v>
      </c>
      <c r="B1022">
        <v>11</v>
      </c>
      <c r="C1022">
        <v>22</v>
      </c>
      <c r="D1022">
        <v>1.3443365488853901E-3</v>
      </c>
      <c r="E1022">
        <v>1315.19378423182</v>
      </c>
      <c r="F1022" t="s">
        <v>16</v>
      </c>
      <c r="G1022" t="s">
        <v>27</v>
      </c>
    </row>
    <row r="1023" spans="1:7" x14ac:dyDescent="0.35">
      <c r="A1023" t="s">
        <v>32</v>
      </c>
      <c r="B1023">
        <v>11</v>
      </c>
      <c r="C1023">
        <v>23</v>
      </c>
      <c r="D1023">
        <v>3.11061923263754E-2</v>
      </c>
      <c r="E1023">
        <v>30431.866806483999</v>
      </c>
      <c r="F1023" t="s">
        <v>16</v>
      </c>
      <c r="G1023" t="s">
        <v>28</v>
      </c>
    </row>
    <row r="1024" spans="1:7" x14ac:dyDescent="0.35">
      <c r="A1024" t="s">
        <v>32</v>
      </c>
      <c r="B1024">
        <v>11</v>
      </c>
      <c r="C1024">
        <v>24</v>
      </c>
      <c r="D1024">
        <v>3.63706178749696E-3</v>
      </c>
      <c r="E1024">
        <v>3558.2169210151301</v>
      </c>
      <c r="F1024" t="s">
        <v>16</v>
      </c>
      <c r="G1024" t="s">
        <v>29</v>
      </c>
    </row>
    <row r="1025" spans="1:7" x14ac:dyDescent="0.35">
      <c r="A1025" t="s">
        <v>32</v>
      </c>
      <c r="B1025">
        <v>11</v>
      </c>
      <c r="C1025">
        <v>25</v>
      </c>
      <c r="D1025">
        <v>1.4580366733801099E-3</v>
      </c>
      <c r="E1025">
        <v>1426.4290973874599</v>
      </c>
      <c r="F1025" t="s">
        <v>16</v>
      </c>
      <c r="G1025" t="s">
        <v>66</v>
      </c>
    </row>
    <row r="1026" spans="1:7" x14ac:dyDescent="0.35">
      <c r="A1026" t="s">
        <v>32</v>
      </c>
      <c r="B1026">
        <v>11</v>
      </c>
      <c r="C1026">
        <v>26</v>
      </c>
      <c r="D1026">
        <v>6.34462766224258E-4</v>
      </c>
      <c r="E1026">
        <v>620.70877055044002</v>
      </c>
      <c r="F1026" t="s">
        <v>16</v>
      </c>
      <c r="G1026" t="s">
        <v>30</v>
      </c>
    </row>
    <row r="1027" spans="1:7" x14ac:dyDescent="0.35">
      <c r="A1027" t="s">
        <v>32</v>
      </c>
      <c r="B1027">
        <v>11</v>
      </c>
      <c r="C1027">
        <v>27</v>
      </c>
      <c r="D1027">
        <v>8.3657567715730592E-3</v>
      </c>
      <c r="E1027">
        <v>8184.4024217675196</v>
      </c>
      <c r="F1027" t="s">
        <v>16</v>
      </c>
      <c r="G1027" t="s">
        <v>31</v>
      </c>
    </row>
    <row r="1028" spans="1:7" x14ac:dyDescent="0.35">
      <c r="A1028" t="s">
        <v>32</v>
      </c>
      <c r="B1028">
        <v>12</v>
      </c>
      <c r="C1028">
        <v>1</v>
      </c>
      <c r="D1028">
        <v>2.7309843665659998E-4</v>
      </c>
      <c r="E1028">
        <v>331.01750457411498</v>
      </c>
      <c r="F1028" t="s">
        <v>17</v>
      </c>
      <c r="G1028" t="s">
        <v>8</v>
      </c>
    </row>
    <row r="1029" spans="1:7" x14ac:dyDescent="0.35">
      <c r="A1029" t="s">
        <v>32</v>
      </c>
      <c r="B1029">
        <v>12</v>
      </c>
      <c r="C1029">
        <v>2</v>
      </c>
      <c r="D1029">
        <v>8.8564714092091296E-3</v>
      </c>
      <c r="E1029">
        <v>10734.7632637484</v>
      </c>
      <c r="F1029" t="s">
        <v>17</v>
      </c>
      <c r="G1029" t="s">
        <v>136</v>
      </c>
    </row>
    <row r="1030" spans="1:7" x14ac:dyDescent="0.35">
      <c r="A1030" t="s">
        <v>32</v>
      </c>
      <c r="B1030">
        <v>12</v>
      </c>
      <c r="C1030">
        <v>3</v>
      </c>
      <c r="D1030">
        <v>4.9980407948392704E-3</v>
      </c>
      <c r="E1030">
        <v>6058.0317189718999</v>
      </c>
      <c r="F1030" t="s">
        <v>17</v>
      </c>
      <c r="G1030" t="s">
        <v>9</v>
      </c>
    </row>
    <row r="1031" spans="1:7" x14ac:dyDescent="0.35">
      <c r="A1031" t="s">
        <v>32</v>
      </c>
      <c r="B1031">
        <v>12</v>
      </c>
      <c r="C1031">
        <v>4</v>
      </c>
      <c r="D1031">
        <v>6.1513627939033698E-3</v>
      </c>
      <c r="E1031">
        <v>7455.9517318962899</v>
      </c>
      <c r="F1031" t="s">
        <v>17</v>
      </c>
      <c r="G1031" t="s">
        <v>10</v>
      </c>
    </row>
    <row r="1032" spans="1:7" x14ac:dyDescent="0.35">
      <c r="A1032" t="s">
        <v>32</v>
      </c>
      <c r="B1032">
        <v>12</v>
      </c>
      <c r="C1032">
        <v>5</v>
      </c>
      <c r="D1032">
        <v>1.29507650731794E-2</v>
      </c>
      <c r="E1032">
        <v>15697.379997234901</v>
      </c>
      <c r="F1032" t="s">
        <v>17</v>
      </c>
      <c r="G1032" t="s">
        <v>11</v>
      </c>
    </row>
    <row r="1033" spans="1:7" x14ac:dyDescent="0.35">
      <c r="A1033" t="s">
        <v>32</v>
      </c>
      <c r="B1033">
        <v>12</v>
      </c>
      <c r="C1033">
        <v>6</v>
      </c>
      <c r="D1033">
        <v>2.6606705335657999E-2</v>
      </c>
      <c r="E1033">
        <v>32249.489645459798</v>
      </c>
      <c r="F1033" t="s">
        <v>17</v>
      </c>
      <c r="G1033" t="s">
        <v>137</v>
      </c>
    </row>
    <row r="1034" spans="1:7" x14ac:dyDescent="0.35">
      <c r="A1034" t="s">
        <v>32</v>
      </c>
      <c r="B1034">
        <v>12</v>
      </c>
      <c r="C1034">
        <v>7</v>
      </c>
      <c r="D1034">
        <v>1.78513539022998E-3</v>
      </c>
      <c r="E1034">
        <v>2163.7292012179901</v>
      </c>
      <c r="F1034" t="s">
        <v>17</v>
      </c>
      <c r="G1034" t="s">
        <v>12</v>
      </c>
    </row>
    <row r="1035" spans="1:7" x14ac:dyDescent="0.35">
      <c r="A1035" t="s">
        <v>32</v>
      </c>
      <c r="B1035">
        <v>12</v>
      </c>
      <c r="C1035">
        <v>8</v>
      </c>
      <c r="D1035">
        <v>3.6847870366945097E-2</v>
      </c>
      <c r="E1035">
        <v>44662.614136725198</v>
      </c>
      <c r="F1035" t="s">
        <v>17</v>
      </c>
      <c r="G1035" t="s">
        <v>13</v>
      </c>
    </row>
    <row r="1036" spans="1:7" x14ac:dyDescent="0.35">
      <c r="A1036" t="s">
        <v>32</v>
      </c>
      <c r="B1036">
        <v>12</v>
      </c>
      <c r="C1036">
        <v>9</v>
      </c>
      <c r="D1036">
        <v>0.24051590849415899</v>
      </c>
      <c r="E1036">
        <v>291524.83190602198</v>
      </c>
      <c r="F1036" t="s">
        <v>17</v>
      </c>
      <c r="G1036" t="s">
        <v>14</v>
      </c>
    </row>
    <row r="1037" spans="1:7" x14ac:dyDescent="0.35">
      <c r="A1037" t="s">
        <v>32</v>
      </c>
      <c r="B1037">
        <v>12</v>
      </c>
      <c r="C1037">
        <v>10</v>
      </c>
      <c r="D1037">
        <v>6.2534398585375697E-2</v>
      </c>
      <c r="E1037">
        <v>75796.774317689502</v>
      </c>
      <c r="F1037" t="s">
        <v>17</v>
      </c>
      <c r="G1037" t="s">
        <v>15</v>
      </c>
    </row>
    <row r="1038" spans="1:7" x14ac:dyDescent="0.35">
      <c r="A1038" t="s">
        <v>32</v>
      </c>
      <c r="B1038">
        <v>12</v>
      </c>
      <c r="C1038">
        <v>11</v>
      </c>
      <c r="D1038">
        <v>6.4955813259717193E-2</v>
      </c>
      <c r="E1038">
        <v>78731.725732470004</v>
      </c>
      <c r="F1038" t="s">
        <v>17</v>
      </c>
      <c r="G1038" t="s">
        <v>16</v>
      </c>
    </row>
    <row r="1039" spans="1:7" x14ac:dyDescent="0.35">
      <c r="A1039" t="s">
        <v>32</v>
      </c>
      <c r="B1039">
        <v>12</v>
      </c>
      <c r="C1039">
        <v>12</v>
      </c>
      <c r="D1039">
        <v>0.232306761844156</v>
      </c>
      <c r="E1039">
        <v>281574.67886950303</v>
      </c>
      <c r="F1039" t="s">
        <v>17</v>
      </c>
      <c r="G1039" t="s">
        <v>17</v>
      </c>
    </row>
    <row r="1040" spans="1:7" x14ac:dyDescent="0.35">
      <c r="A1040" t="s">
        <v>32</v>
      </c>
      <c r="B1040">
        <v>12</v>
      </c>
      <c r="C1040">
        <v>13</v>
      </c>
      <c r="D1040">
        <v>4.3557428505030103E-2</v>
      </c>
      <c r="E1040">
        <v>52795.1439997817</v>
      </c>
      <c r="F1040" t="s">
        <v>17</v>
      </c>
      <c r="G1040" t="s">
        <v>18</v>
      </c>
    </row>
    <row r="1041" spans="1:7" x14ac:dyDescent="0.35">
      <c r="A1041" t="s">
        <v>32</v>
      </c>
      <c r="B1041">
        <v>12</v>
      </c>
      <c r="C1041">
        <v>14</v>
      </c>
      <c r="D1041">
        <v>6.6805064365690302E-3</v>
      </c>
      <c r="E1041">
        <v>8097.3168392941398</v>
      </c>
      <c r="F1041" t="s">
        <v>17</v>
      </c>
      <c r="G1041" t="s">
        <v>19</v>
      </c>
    </row>
    <row r="1042" spans="1:7" x14ac:dyDescent="0.35">
      <c r="A1042" t="s">
        <v>32</v>
      </c>
      <c r="B1042">
        <v>12</v>
      </c>
      <c r="C1042">
        <v>15</v>
      </c>
      <c r="D1042">
        <v>2.7252163847799101E-2</v>
      </c>
      <c r="E1042">
        <v>33031.837829546101</v>
      </c>
      <c r="F1042" t="s">
        <v>17</v>
      </c>
      <c r="G1042" t="s">
        <v>20</v>
      </c>
    </row>
    <row r="1043" spans="1:7" x14ac:dyDescent="0.35">
      <c r="A1043" t="s">
        <v>32</v>
      </c>
      <c r="B1043">
        <v>12</v>
      </c>
      <c r="C1043">
        <v>16</v>
      </c>
      <c r="D1043">
        <v>4.5250400173448904E-3</v>
      </c>
      <c r="E1043">
        <v>5484.71632784543</v>
      </c>
      <c r="F1043" t="s">
        <v>17</v>
      </c>
      <c r="G1043" t="s">
        <v>21</v>
      </c>
    </row>
    <row r="1044" spans="1:7" x14ac:dyDescent="0.35">
      <c r="A1044" t="s">
        <v>32</v>
      </c>
      <c r="B1044">
        <v>12</v>
      </c>
      <c r="C1044">
        <v>17</v>
      </c>
      <c r="D1044">
        <v>8.11758535573954E-2</v>
      </c>
      <c r="E1044">
        <v>98391.733051297299</v>
      </c>
      <c r="F1044" t="s">
        <v>17</v>
      </c>
      <c r="G1044" t="s">
        <v>22</v>
      </c>
    </row>
    <row r="1045" spans="1:7" x14ac:dyDescent="0.35">
      <c r="A1045" t="s">
        <v>32</v>
      </c>
      <c r="B1045">
        <v>12</v>
      </c>
      <c r="C1045">
        <v>18</v>
      </c>
      <c r="D1045">
        <v>3.7696990488991E-2</v>
      </c>
      <c r="E1045">
        <v>45691.816747052697</v>
      </c>
      <c r="F1045" t="s">
        <v>17</v>
      </c>
      <c r="G1045" t="s">
        <v>23</v>
      </c>
    </row>
    <row r="1046" spans="1:7" x14ac:dyDescent="0.35">
      <c r="A1046" t="s">
        <v>32</v>
      </c>
      <c r="B1046">
        <v>12</v>
      </c>
      <c r="C1046">
        <v>19</v>
      </c>
      <c r="D1046">
        <v>9.3093280716365304E-3</v>
      </c>
      <c r="E1046">
        <v>11283.662349959501</v>
      </c>
      <c r="F1046" t="s">
        <v>17</v>
      </c>
      <c r="G1046" t="s">
        <v>24</v>
      </c>
    </row>
    <row r="1047" spans="1:7" x14ac:dyDescent="0.35">
      <c r="A1047" t="s">
        <v>32</v>
      </c>
      <c r="B1047">
        <v>12</v>
      </c>
      <c r="C1047">
        <v>20</v>
      </c>
      <c r="D1047">
        <v>1.0211233954334001E-2</v>
      </c>
      <c r="E1047">
        <v>12376.8455929916</v>
      </c>
      <c r="F1047" t="s">
        <v>17</v>
      </c>
      <c r="G1047" t="s">
        <v>25</v>
      </c>
    </row>
    <row r="1048" spans="1:7" x14ac:dyDescent="0.35">
      <c r="A1048" t="s">
        <v>32</v>
      </c>
      <c r="B1048">
        <v>12</v>
      </c>
      <c r="C1048">
        <v>21</v>
      </c>
      <c r="D1048">
        <v>2.1774370870881399E-2</v>
      </c>
      <c r="E1048">
        <v>26392.307468290499</v>
      </c>
      <c r="F1048" t="s">
        <v>17</v>
      </c>
      <c r="G1048" t="s">
        <v>26</v>
      </c>
    </row>
    <row r="1049" spans="1:7" x14ac:dyDescent="0.35">
      <c r="A1049" t="s">
        <v>32</v>
      </c>
      <c r="B1049">
        <v>12</v>
      </c>
      <c r="C1049">
        <v>22</v>
      </c>
      <c r="D1049">
        <v>1.6825042796699101E-3</v>
      </c>
      <c r="E1049">
        <v>2039.33195264647</v>
      </c>
      <c r="F1049" t="s">
        <v>17</v>
      </c>
      <c r="G1049" t="s">
        <v>27</v>
      </c>
    </row>
    <row r="1050" spans="1:7" x14ac:dyDescent="0.35">
      <c r="A1050" t="s">
        <v>32</v>
      </c>
      <c r="B1050">
        <v>12</v>
      </c>
      <c r="C1050">
        <v>23</v>
      </c>
      <c r="D1050">
        <v>3.7126741584867E-2</v>
      </c>
      <c r="E1050">
        <v>45000.628721444897</v>
      </c>
      <c r="F1050" t="s">
        <v>17</v>
      </c>
      <c r="G1050" t="s">
        <v>28</v>
      </c>
    </row>
    <row r="1051" spans="1:7" x14ac:dyDescent="0.35">
      <c r="A1051" t="s">
        <v>32</v>
      </c>
      <c r="B1051">
        <v>12</v>
      </c>
      <c r="C1051">
        <v>24</v>
      </c>
      <c r="D1051">
        <v>7.47021188628578E-3</v>
      </c>
      <c r="E1051">
        <v>9054.5040371194991</v>
      </c>
      <c r="F1051" t="s">
        <v>17</v>
      </c>
      <c r="G1051" t="s">
        <v>29</v>
      </c>
    </row>
    <row r="1052" spans="1:7" x14ac:dyDescent="0.35">
      <c r="A1052" t="s">
        <v>32</v>
      </c>
      <c r="B1052">
        <v>12</v>
      </c>
      <c r="C1052">
        <v>25</v>
      </c>
      <c r="D1052">
        <v>2.82192577640247E-3</v>
      </c>
      <c r="E1052">
        <v>3420.40342681523</v>
      </c>
      <c r="F1052" t="s">
        <v>17</v>
      </c>
      <c r="G1052" t="s">
        <v>66</v>
      </c>
    </row>
    <row r="1053" spans="1:7" x14ac:dyDescent="0.35">
      <c r="A1053" t="s">
        <v>32</v>
      </c>
      <c r="B1053">
        <v>12</v>
      </c>
      <c r="C1053">
        <v>26</v>
      </c>
      <c r="D1053">
        <v>1.05129968903625E-3</v>
      </c>
      <c r="E1053">
        <v>1274.2606800854901</v>
      </c>
      <c r="F1053" t="s">
        <v>17</v>
      </c>
      <c r="G1053" t="s">
        <v>30</v>
      </c>
    </row>
    <row r="1054" spans="1:7" x14ac:dyDescent="0.35">
      <c r="A1054" t="s">
        <v>32</v>
      </c>
      <c r="B1054">
        <v>12</v>
      </c>
      <c r="C1054">
        <v>27</v>
      </c>
      <c r="D1054">
        <v>8.8820692497270804E-3</v>
      </c>
      <c r="E1054">
        <v>10765.789927227201</v>
      </c>
      <c r="F1054" t="s">
        <v>17</v>
      </c>
      <c r="G1054" t="s">
        <v>31</v>
      </c>
    </row>
    <row r="1055" spans="1:7" x14ac:dyDescent="0.35">
      <c r="A1055" t="s">
        <v>32</v>
      </c>
      <c r="B1055">
        <v>13</v>
      </c>
      <c r="C1055">
        <v>1</v>
      </c>
      <c r="D1055">
        <v>1.12896199116127E-4</v>
      </c>
      <c r="E1055">
        <v>249.31291484289201</v>
      </c>
      <c r="F1055" t="s">
        <v>18</v>
      </c>
      <c r="G1055" t="s">
        <v>8</v>
      </c>
    </row>
    <row r="1056" spans="1:7" x14ac:dyDescent="0.35">
      <c r="A1056" t="s">
        <v>32</v>
      </c>
      <c r="B1056">
        <v>13</v>
      </c>
      <c r="C1056">
        <v>2</v>
      </c>
      <c r="D1056">
        <v>3.5907103728168598E-3</v>
      </c>
      <c r="E1056">
        <v>7929.5005182836003</v>
      </c>
      <c r="F1056" t="s">
        <v>18</v>
      </c>
      <c r="G1056" t="s">
        <v>136</v>
      </c>
    </row>
    <row r="1057" spans="1:7" x14ac:dyDescent="0.35">
      <c r="A1057" t="s">
        <v>32</v>
      </c>
      <c r="B1057">
        <v>13</v>
      </c>
      <c r="C1057">
        <v>3</v>
      </c>
      <c r="D1057">
        <v>2.2842178306725601E-3</v>
      </c>
      <c r="E1057">
        <v>5044.3239892894899</v>
      </c>
      <c r="F1057" t="s">
        <v>18</v>
      </c>
      <c r="G1057" t="s">
        <v>9</v>
      </c>
    </row>
    <row r="1058" spans="1:7" x14ac:dyDescent="0.35">
      <c r="A1058" t="s">
        <v>32</v>
      </c>
      <c r="B1058">
        <v>13</v>
      </c>
      <c r="C1058">
        <v>4</v>
      </c>
      <c r="D1058">
        <v>1.1358902730945E-2</v>
      </c>
      <c r="E1058">
        <v>25084.291335227499</v>
      </c>
      <c r="F1058" t="s">
        <v>18</v>
      </c>
      <c r="G1058" t="s">
        <v>10</v>
      </c>
    </row>
    <row r="1059" spans="1:7" x14ac:dyDescent="0.35">
      <c r="A1059" t="s">
        <v>32</v>
      </c>
      <c r="B1059">
        <v>13</v>
      </c>
      <c r="C1059">
        <v>5</v>
      </c>
      <c r="D1059">
        <v>6.8868810499011501E-3</v>
      </c>
      <c r="E1059">
        <v>15208.557968909099</v>
      </c>
      <c r="F1059" t="s">
        <v>18</v>
      </c>
      <c r="G1059" t="s">
        <v>11</v>
      </c>
    </row>
    <row r="1060" spans="1:7" x14ac:dyDescent="0.35">
      <c r="A1060" t="s">
        <v>32</v>
      </c>
      <c r="B1060">
        <v>13</v>
      </c>
      <c r="C1060">
        <v>6</v>
      </c>
      <c r="D1060">
        <v>1.9194801603834299E-2</v>
      </c>
      <c r="E1060">
        <v>42388.600990547799</v>
      </c>
      <c r="F1060" t="s">
        <v>18</v>
      </c>
      <c r="G1060" t="s">
        <v>137</v>
      </c>
    </row>
    <row r="1061" spans="1:7" x14ac:dyDescent="0.35">
      <c r="A1061" t="s">
        <v>32</v>
      </c>
      <c r="B1061">
        <v>13</v>
      </c>
      <c r="C1061">
        <v>7</v>
      </c>
      <c r="D1061">
        <v>1.4314895782367701E-3</v>
      </c>
      <c r="E1061">
        <v>3161.2121764199401</v>
      </c>
      <c r="F1061" t="s">
        <v>18</v>
      </c>
      <c r="G1061" t="s">
        <v>12</v>
      </c>
    </row>
    <row r="1062" spans="1:7" x14ac:dyDescent="0.35">
      <c r="A1062" t="s">
        <v>32</v>
      </c>
      <c r="B1062">
        <v>13</v>
      </c>
      <c r="C1062">
        <v>8</v>
      </c>
      <c r="D1062">
        <v>4.9034496426253703E-2</v>
      </c>
      <c r="E1062">
        <v>108284.719304924</v>
      </c>
      <c r="F1062" t="s">
        <v>18</v>
      </c>
      <c r="G1062" t="s">
        <v>13</v>
      </c>
    </row>
    <row r="1063" spans="1:7" x14ac:dyDescent="0.35">
      <c r="A1063" t="s">
        <v>32</v>
      </c>
      <c r="B1063">
        <v>13</v>
      </c>
      <c r="C1063">
        <v>9</v>
      </c>
      <c r="D1063">
        <v>0.13701637311331599</v>
      </c>
      <c r="E1063">
        <v>302578.40059738798</v>
      </c>
      <c r="F1063" t="s">
        <v>18</v>
      </c>
      <c r="G1063" t="s">
        <v>14</v>
      </c>
    </row>
    <row r="1064" spans="1:7" x14ac:dyDescent="0.35">
      <c r="A1064" t="s">
        <v>32</v>
      </c>
      <c r="B1064">
        <v>13</v>
      </c>
      <c r="C1064">
        <v>10</v>
      </c>
      <c r="D1064">
        <v>3.5127558112032997E-2</v>
      </c>
      <c r="E1064">
        <v>77573.5053331214</v>
      </c>
      <c r="F1064" t="s">
        <v>18</v>
      </c>
      <c r="G1064" t="s">
        <v>15</v>
      </c>
    </row>
    <row r="1065" spans="1:7" x14ac:dyDescent="0.35">
      <c r="A1065" t="s">
        <v>32</v>
      </c>
      <c r="B1065">
        <v>13</v>
      </c>
      <c r="C1065">
        <v>11</v>
      </c>
      <c r="D1065">
        <v>3.2142863555162701E-2</v>
      </c>
      <c r="E1065">
        <v>70982.292292161204</v>
      </c>
      <c r="F1065" t="s">
        <v>18</v>
      </c>
      <c r="G1065" t="s">
        <v>16</v>
      </c>
    </row>
    <row r="1066" spans="1:7" x14ac:dyDescent="0.35">
      <c r="A1066" t="s">
        <v>32</v>
      </c>
      <c r="B1066">
        <v>13</v>
      </c>
      <c r="C1066">
        <v>12</v>
      </c>
      <c r="D1066">
        <v>5.3516793571347102E-2</v>
      </c>
      <c r="E1066">
        <v>118183.144364263</v>
      </c>
      <c r="F1066" t="s">
        <v>18</v>
      </c>
      <c r="G1066" t="s">
        <v>17</v>
      </c>
    </row>
    <row r="1067" spans="1:7" x14ac:dyDescent="0.35">
      <c r="A1067" t="s">
        <v>32</v>
      </c>
      <c r="B1067">
        <v>13</v>
      </c>
      <c r="C1067">
        <v>13</v>
      </c>
      <c r="D1067">
        <v>0.41492031508447003</v>
      </c>
      <c r="E1067">
        <v>916284.10868673096</v>
      </c>
      <c r="F1067" t="s">
        <v>18</v>
      </c>
      <c r="G1067" t="s">
        <v>18</v>
      </c>
    </row>
    <row r="1068" spans="1:7" x14ac:dyDescent="0.35">
      <c r="A1068" t="s">
        <v>32</v>
      </c>
      <c r="B1068">
        <v>13</v>
      </c>
      <c r="C1068">
        <v>14</v>
      </c>
      <c r="D1068">
        <v>6.3892416252902097E-3</v>
      </c>
      <c r="E1068">
        <v>14109.602145224801</v>
      </c>
      <c r="F1068" t="s">
        <v>18</v>
      </c>
      <c r="G1068" t="s">
        <v>19</v>
      </c>
    </row>
    <row r="1069" spans="1:7" x14ac:dyDescent="0.35">
      <c r="A1069" t="s">
        <v>32</v>
      </c>
      <c r="B1069">
        <v>13</v>
      </c>
      <c r="C1069">
        <v>15</v>
      </c>
      <c r="D1069">
        <v>1.42160026811606E-2</v>
      </c>
      <c r="E1069">
        <v>31393.732416171501</v>
      </c>
      <c r="F1069" t="s">
        <v>18</v>
      </c>
      <c r="G1069" t="s">
        <v>20</v>
      </c>
    </row>
    <row r="1070" spans="1:7" x14ac:dyDescent="0.35">
      <c r="A1070" t="s">
        <v>32</v>
      </c>
      <c r="B1070">
        <v>13</v>
      </c>
      <c r="C1070">
        <v>16</v>
      </c>
      <c r="D1070">
        <v>2.5648596639762399E-3</v>
      </c>
      <c r="E1070">
        <v>5664.0758855940203</v>
      </c>
      <c r="F1070" t="s">
        <v>18</v>
      </c>
      <c r="G1070" t="s">
        <v>21</v>
      </c>
    </row>
    <row r="1071" spans="1:7" x14ac:dyDescent="0.35">
      <c r="A1071" t="s">
        <v>32</v>
      </c>
      <c r="B1071">
        <v>13</v>
      </c>
      <c r="C1071">
        <v>17</v>
      </c>
      <c r="D1071">
        <v>8.8215667780542795E-2</v>
      </c>
      <c r="E1071">
        <v>194809.97094115199</v>
      </c>
      <c r="F1071" t="s">
        <v>18</v>
      </c>
      <c r="G1071" t="s">
        <v>22</v>
      </c>
    </row>
    <row r="1072" spans="1:7" x14ac:dyDescent="0.35">
      <c r="A1072" t="s">
        <v>32</v>
      </c>
      <c r="B1072">
        <v>13</v>
      </c>
      <c r="C1072">
        <v>18</v>
      </c>
      <c r="D1072">
        <v>3.3501603148626997E-2</v>
      </c>
      <c r="E1072">
        <v>73982.847946037495</v>
      </c>
      <c r="F1072" t="s">
        <v>18</v>
      </c>
      <c r="G1072" t="s">
        <v>23</v>
      </c>
    </row>
    <row r="1073" spans="1:7" x14ac:dyDescent="0.35">
      <c r="A1073" t="s">
        <v>32</v>
      </c>
      <c r="B1073">
        <v>13</v>
      </c>
      <c r="C1073">
        <v>19</v>
      </c>
      <c r="D1073">
        <v>3.9283159137788598E-3</v>
      </c>
      <c r="E1073">
        <v>8675.0475087342602</v>
      </c>
      <c r="F1073" t="s">
        <v>18</v>
      </c>
      <c r="G1073" t="s">
        <v>24</v>
      </c>
    </row>
    <row r="1074" spans="1:7" x14ac:dyDescent="0.35">
      <c r="A1074" t="s">
        <v>32</v>
      </c>
      <c r="B1074">
        <v>13</v>
      </c>
      <c r="C1074">
        <v>20</v>
      </c>
      <c r="D1074">
        <v>6.5731365401074399E-3</v>
      </c>
      <c r="E1074">
        <v>14515.704189375199</v>
      </c>
      <c r="F1074" t="s">
        <v>18</v>
      </c>
      <c r="G1074" t="s">
        <v>25</v>
      </c>
    </row>
    <row r="1075" spans="1:7" x14ac:dyDescent="0.35">
      <c r="A1075" t="s">
        <v>32</v>
      </c>
      <c r="B1075">
        <v>13</v>
      </c>
      <c r="C1075">
        <v>21</v>
      </c>
      <c r="D1075">
        <v>1.5651716122568798E-2</v>
      </c>
      <c r="E1075">
        <v>34564.2723082046</v>
      </c>
      <c r="F1075" t="s">
        <v>18</v>
      </c>
      <c r="G1075" t="s">
        <v>26</v>
      </c>
    </row>
    <row r="1076" spans="1:7" x14ac:dyDescent="0.35">
      <c r="A1076" t="s">
        <v>32</v>
      </c>
      <c r="B1076">
        <v>13</v>
      </c>
      <c r="C1076">
        <v>22</v>
      </c>
      <c r="D1076">
        <v>1.0053998007209599E-3</v>
      </c>
      <c r="E1076">
        <v>2220.26212452354</v>
      </c>
      <c r="F1076" t="s">
        <v>18</v>
      </c>
      <c r="G1076" t="s">
        <v>27</v>
      </c>
    </row>
    <row r="1077" spans="1:7" x14ac:dyDescent="0.35">
      <c r="A1077" t="s">
        <v>32</v>
      </c>
      <c r="B1077">
        <v>13</v>
      </c>
      <c r="C1077">
        <v>23</v>
      </c>
      <c r="D1077">
        <v>4.2363508122042703E-2</v>
      </c>
      <c r="E1077">
        <v>93552.925391340701</v>
      </c>
      <c r="F1077" t="s">
        <v>18</v>
      </c>
      <c r="G1077" t="s">
        <v>28</v>
      </c>
    </row>
    <row r="1078" spans="1:7" x14ac:dyDescent="0.35">
      <c r="A1078" t="s">
        <v>32</v>
      </c>
      <c r="B1078">
        <v>13</v>
      </c>
      <c r="C1078">
        <v>24</v>
      </c>
      <c r="D1078">
        <v>9.0043853738414996E-3</v>
      </c>
      <c r="E1078">
        <v>19884.722262544601</v>
      </c>
      <c r="F1078" t="s">
        <v>18</v>
      </c>
      <c r="G1078" t="s">
        <v>29</v>
      </c>
    </row>
    <row r="1079" spans="1:7" x14ac:dyDescent="0.35">
      <c r="A1079" t="s">
        <v>32</v>
      </c>
      <c r="B1079">
        <v>13</v>
      </c>
      <c r="C1079">
        <v>25</v>
      </c>
      <c r="D1079">
        <v>3.1406224210637698E-3</v>
      </c>
      <c r="E1079">
        <v>6935.5543972826199</v>
      </c>
      <c r="F1079" t="s">
        <v>18</v>
      </c>
      <c r="G1079" t="s">
        <v>66</v>
      </c>
    </row>
    <row r="1080" spans="1:7" x14ac:dyDescent="0.35">
      <c r="A1080" t="s">
        <v>32</v>
      </c>
      <c r="B1080">
        <v>13</v>
      </c>
      <c r="C1080">
        <v>26</v>
      </c>
      <c r="D1080">
        <v>6.5974285455839502E-4</v>
      </c>
      <c r="E1080">
        <v>1456.9349137036299</v>
      </c>
      <c r="F1080" t="s">
        <v>18</v>
      </c>
      <c r="G1080" t="s">
        <v>30</v>
      </c>
    </row>
    <row r="1081" spans="1:7" x14ac:dyDescent="0.35">
      <c r="A1081" t="s">
        <v>32</v>
      </c>
      <c r="B1081">
        <v>13</v>
      </c>
      <c r="C1081">
        <v>27</v>
      </c>
      <c r="D1081">
        <v>6.16749872361394E-3</v>
      </c>
      <c r="E1081">
        <v>13619.9189708093</v>
      </c>
      <c r="F1081" t="s">
        <v>18</v>
      </c>
      <c r="G1081" t="s">
        <v>31</v>
      </c>
    </row>
    <row r="1082" spans="1:7" x14ac:dyDescent="0.35">
      <c r="A1082" t="s">
        <v>32</v>
      </c>
      <c r="B1082">
        <v>14</v>
      </c>
      <c r="C1082">
        <v>1</v>
      </c>
      <c r="D1082">
        <v>1.5337819526550301E-2</v>
      </c>
      <c r="E1082">
        <v>5953.9720142166998</v>
      </c>
      <c r="F1082" t="s">
        <v>19</v>
      </c>
      <c r="G1082" t="s">
        <v>8</v>
      </c>
    </row>
    <row r="1083" spans="1:7" x14ac:dyDescent="0.35">
      <c r="A1083" t="s">
        <v>32</v>
      </c>
      <c r="B1083">
        <v>14</v>
      </c>
      <c r="C1083">
        <v>2</v>
      </c>
      <c r="D1083">
        <v>1.8269965318083201E-2</v>
      </c>
      <c r="E1083">
        <v>7092.1986020422701</v>
      </c>
      <c r="F1083" t="s">
        <v>19</v>
      </c>
      <c r="G1083" t="s">
        <v>136</v>
      </c>
    </row>
    <row r="1084" spans="1:7" x14ac:dyDescent="0.35">
      <c r="A1084" t="s">
        <v>32</v>
      </c>
      <c r="B1084">
        <v>14</v>
      </c>
      <c r="C1084">
        <v>3</v>
      </c>
      <c r="D1084">
        <v>6.8146910950338197E-3</v>
      </c>
      <c r="E1084">
        <v>2645.3877616128598</v>
      </c>
      <c r="F1084" t="s">
        <v>19</v>
      </c>
      <c r="G1084" t="s">
        <v>9</v>
      </c>
    </row>
    <row r="1085" spans="1:7" x14ac:dyDescent="0.35">
      <c r="A1085" t="s">
        <v>32</v>
      </c>
      <c r="B1085">
        <v>14</v>
      </c>
      <c r="C1085">
        <v>4</v>
      </c>
      <c r="D1085">
        <v>4.9274535450206797E-2</v>
      </c>
      <c r="E1085">
        <v>19127.8300397399</v>
      </c>
      <c r="F1085" t="s">
        <v>19</v>
      </c>
      <c r="G1085" t="s">
        <v>10</v>
      </c>
    </row>
    <row r="1086" spans="1:7" x14ac:dyDescent="0.35">
      <c r="A1086" t="s">
        <v>32</v>
      </c>
      <c r="B1086">
        <v>14</v>
      </c>
      <c r="C1086">
        <v>5</v>
      </c>
      <c r="D1086">
        <v>0.12684762107478201</v>
      </c>
      <c r="E1086">
        <v>49240.844478698898</v>
      </c>
      <c r="F1086" t="s">
        <v>19</v>
      </c>
      <c r="G1086" t="s">
        <v>11</v>
      </c>
    </row>
    <row r="1087" spans="1:7" x14ac:dyDescent="0.35">
      <c r="A1087" t="s">
        <v>32</v>
      </c>
      <c r="B1087">
        <v>14</v>
      </c>
      <c r="C1087">
        <v>6</v>
      </c>
      <c r="D1087">
        <v>6.0205426016007403E-2</v>
      </c>
      <c r="E1087">
        <v>23371.080940337699</v>
      </c>
      <c r="F1087" t="s">
        <v>19</v>
      </c>
      <c r="G1087" t="s">
        <v>137</v>
      </c>
    </row>
    <row r="1088" spans="1:7" x14ac:dyDescent="0.35">
      <c r="A1088" t="s">
        <v>32</v>
      </c>
      <c r="B1088">
        <v>14</v>
      </c>
      <c r="C1088">
        <v>7</v>
      </c>
      <c r="D1088">
        <v>5.30618400696568E-3</v>
      </c>
      <c r="E1088">
        <v>2059.80198326557</v>
      </c>
      <c r="F1088" t="s">
        <v>19</v>
      </c>
      <c r="G1088" t="s">
        <v>12</v>
      </c>
    </row>
    <row r="1089" spans="1:7" x14ac:dyDescent="0.35">
      <c r="A1089" t="s">
        <v>32</v>
      </c>
      <c r="B1089">
        <v>14</v>
      </c>
      <c r="C1089">
        <v>8</v>
      </c>
      <c r="D1089">
        <v>5.5845981989972301E-2</v>
      </c>
      <c r="E1089">
        <v>21678.7929535332</v>
      </c>
      <c r="F1089" t="s">
        <v>19</v>
      </c>
      <c r="G1089" t="s">
        <v>13</v>
      </c>
    </row>
    <row r="1090" spans="1:7" x14ac:dyDescent="0.35">
      <c r="A1090" t="s">
        <v>32</v>
      </c>
      <c r="B1090">
        <v>14</v>
      </c>
      <c r="C1090">
        <v>9</v>
      </c>
      <c r="D1090">
        <v>0.124386882184475</v>
      </c>
      <c r="E1090">
        <v>48285.6128395587</v>
      </c>
      <c r="F1090" t="s">
        <v>19</v>
      </c>
      <c r="G1090" t="s">
        <v>14</v>
      </c>
    </row>
    <row r="1091" spans="1:7" x14ac:dyDescent="0.35">
      <c r="A1091" t="s">
        <v>32</v>
      </c>
      <c r="B1091">
        <v>14</v>
      </c>
      <c r="C1091">
        <v>10</v>
      </c>
      <c r="D1091">
        <v>2.7241016517688999E-2</v>
      </c>
      <c r="E1091">
        <v>10574.6615224135</v>
      </c>
      <c r="F1091" t="s">
        <v>19</v>
      </c>
      <c r="G1091" t="s">
        <v>15</v>
      </c>
    </row>
    <row r="1092" spans="1:7" x14ac:dyDescent="0.35">
      <c r="A1092" t="s">
        <v>32</v>
      </c>
      <c r="B1092">
        <v>14</v>
      </c>
      <c r="C1092">
        <v>11</v>
      </c>
      <c r="D1092">
        <v>1.46058995109603E-2</v>
      </c>
      <c r="E1092">
        <v>5669.8487539368098</v>
      </c>
      <c r="F1092" t="s">
        <v>19</v>
      </c>
      <c r="G1092" t="s">
        <v>16</v>
      </c>
    </row>
    <row r="1093" spans="1:7" x14ac:dyDescent="0.35">
      <c r="A1093" t="s">
        <v>32</v>
      </c>
      <c r="B1093">
        <v>14</v>
      </c>
      <c r="C1093">
        <v>12</v>
      </c>
      <c r="D1093">
        <v>2.45517625889684E-2</v>
      </c>
      <c r="E1093">
        <v>9530.7228710942909</v>
      </c>
      <c r="F1093" t="s">
        <v>19</v>
      </c>
      <c r="G1093" t="s">
        <v>17</v>
      </c>
    </row>
    <row r="1094" spans="1:7" x14ac:dyDescent="0.35">
      <c r="A1094" t="s">
        <v>32</v>
      </c>
      <c r="B1094">
        <v>14</v>
      </c>
      <c r="C1094">
        <v>13</v>
      </c>
      <c r="D1094">
        <v>1.44199015788904E-2</v>
      </c>
      <c r="E1094">
        <v>5597.6464125068896</v>
      </c>
      <c r="F1094" t="s">
        <v>19</v>
      </c>
      <c r="G1094" t="s">
        <v>18</v>
      </c>
    </row>
    <row r="1095" spans="1:7" x14ac:dyDescent="0.35">
      <c r="A1095" t="s">
        <v>32</v>
      </c>
      <c r="B1095">
        <v>14</v>
      </c>
      <c r="C1095">
        <v>14</v>
      </c>
      <c r="D1095">
        <v>0.10562316787998099</v>
      </c>
      <c r="E1095">
        <v>41001.7463383051</v>
      </c>
      <c r="F1095" t="s">
        <v>19</v>
      </c>
      <c r="G1095" t="s">
        <v>19</v>
      </c>
    </row>
    <row r="1096" spans="1:7" x14ac:dyDescent="0.35">
      <c r="A1096" t="s">
        <v>32</v>
      </c>
      <c r="B1096">
        <v>14</v>
      </c>
      <c r="C1096">
        <v>15</v>
      </c>
      <c r="D1096">
        <v>2.0151004510922398E-2</v>
      </c>
      <c r="E1096">
        <v>7822.3972259354696</v>
      </c>
      <c r="F1096" t="s">
        <v>19</v>
      </c>
      <c r="G1096" t="s">
        <v>20</v>
      </c>
    </row>
    <row r="1097" spans="1:7" x14ac:dyDescent="0.35">
      <c r="A1097" t="s">
        <v>32</v>
      </c>
      <c r="B1097">
        <v>14</v>
      </c>
      <c r="C1097">
        <v>16</v>
      </c>
      <c r="D1097">
        <v>6.5438806667193596E-3</v>
      </c>
      <c r="E1097">
        <v>2540.2621465571301</v>
      </c>
      <c r="F1097" t="s">
        <v>19</v>
      </c>
      <c r="G1097" t="s">
        <v>21</v>
      </c>
    </row>
    <row r="1098" spans="1:7" x14ac:dyDescent="0.35">
      <c r="A1098" t="s">
        <v>32</v>
      </c>
      <c r="B1098">
        <v>14</v>
      </c>
      <c r="C1098">
        <v>17</v>
      </c>
      <c r="D1098">
        <v>0.109800611096682</v>
      </c>
      <c r="E1098">
        <v>42623.3836225462</v>
      </c>
      <c r="F1098" t="s">
        <v>19</v>
      </c>
      <c r="G1098" t="s">
        <v>22</v>
      </c>
    </row>
    <row r="1099" spans="1:7" x14ac:dyDescent="0.35">
      <c r="A1099" t="s">
        <v>32</v>
      </c>
      <c r="B1099">
        <v>14</v>
      </c>
      <c r="C1099">
        <v>18</v>
      </c>
      <c r="D1099">
        <v>6.3326301065293106E-2</v>
      </c>
      <c r="E1099">
        <v>24582.570140034499</v>
      </c>
      <c r="F1099" t="s">
        <v>19</v>
      </c>
      <c r="G1099" t="s">
        <v>23</v>
      </c>
    </row>
    <row r="1100" spans="1:7" x14ac:dyDescent="0.35">
      <c r="A1100" t="s">
        <v>32</v>
      </c>
      <c r="B1100">
        <v>14</v>
      </c>
      <c r="C1100">
        <v>19</v>
      </c>
      <c r="D1100">
        <v>6.9598042338808097E-3</v>
      </c>
      <c r="E1100">
        <v>2701.7190782054499</v>
      </c>
      <c r="F1100" t="s">
        <v>19</v>
      </c>
      <c r="G1100" t="s">
        <v>24</v>
      </c>
    </row>
    <row r="1101" spans="1:7" x14ac:dyDescent="0.35">
      <c r="A1101" t="s">
        <v>32</v>
      </c>
      <c r="B1101">
        <v>14</v>
      </c>
      <c r="C1101">
        <v>20</v>
      </c>
      <c r="D1101">
        <v>1.91372103482895E-2</v>
      </c>
      <c r="E1101">
        <v>7428.8535372746501</v>
      </c>
      <c r="F1101" t="s">
        <v>19</v>
      </c>
      <c r="G1101" t="s">
        <v>25</v>
      </c>
    </row>
    <row r="1102" spans="1:7" x14ac:dyDescent="0.35">
      <c r="A1102" t="s">
        <v>32</v>
      </c>
      <c r="B1102">
        <v>14</v>
      </c>
      <c r="C1102">
        <v>21</v>
      </c>
      <c r="D1102">
        <v>3.60142808453843E-2</v>
      </c>
      <c r="E1102">
        <v>13980.3457652096</v>
      </c>
      <c r="F1102" t="s">
        <v>19</v>
      </c>
      <c r="G1102" t="s">
        <v>26</v>
      </c>
    </row>
    <row r="1103" spans="1:7" x14ac:dyDescent="0.35">
      <c r="A1103" t="s">
        <v>32</v>
      </c>
      <c r="B1103">
        <v>14</v>
      </c>
      <c r="C1103">
        <v>22</v>
      </c>
      <c r="D1103">
        <v>8.6001111782896596E-3</v>
      </c>
      <c r="E1103">
        <v>3338.46810402556</v>
      </c>
      <c r="F1103" t="s">
        <v>19</v>
      </c>
      <c r="G1103" t="s">
        <v>27</v>
      </c>
    </row>
    <row r="1104" spans="1:7" x14ac:dyDescent="0.35">
      <c r="A1104" t="s">
        <v>32</v>
      </c>
      <c r="B1104">
        <v>14</v>
      </c>
      <c r="C1104">
        <v>23</v>
      </c>
      <c r="D1104">
        <v>5.1388163469982498E-2</v>
      </c>
      <c r="E1104">
        <v>19948.317075489998</v>
      </c>
      <c r="F1104" t="s">
        <v>19</v>
      </c>
      <c r="G1104" t="s">
        <v>28</v>
      </c>
    </row>
    <row r="1105" spans="1:7" x14ac:dyDescent="0.35">
      <c r="A1105" t="s">
        <v>32</v>
      </c>
      <c r="B1105">
        <v>14</v>
      </c>
      <c r="C1105">
        <v>24</v>
      </c>
      <c r="D1105">
        <v>1.6116642005546598E-2</v>
      </c>
      <c r="E1105">
        <v>6256.3022923869203</v>
      </c>
      <c r="F1105" t="s">
        <v>19</v>
      </c>
      <c r="G1105" t="s">
        <v>29</v>
      </c>
    </row>
    <row r="1106" spans="1:7" x14ac:dyDescent="0.35">
      <c r="A1106" t="s">
        <v>32</v>
      </c>
      <c r="B1106">
        <v>14</v>
      </c>
      <c r="C1106">
        <v>25</v>
      </c>
      <c r="D1106">
        <v>4.55393764741132E-3</v>
      </c>
      <c r="E1106">
        <v>1767.78826092192</v>
      </c>
      <c r="F1106" t="s">
        <v>19</v>
      </c>
      <c r="G1106" t="s">
        <v>66</v>
      </c>
    </row>
    <row r="1107" spans="1:7" x14ac:dyDescent="0.35">
      <c r="A1107" t="s">
        <v>32</v>
      </c>
      <c r="B1107">
        <v>14</v>
      </c>
      <c r="C1107">
        <v>26</v>
      </c>
      <c r="D1107">
        <v>1.10488531542842E-3</v>
      </c>
      <c r="E1107">
        <v>428.90426736292301</v>
      </c>
      <c r="F1107" t="s">
        <v>19</v>
      </c>
      <c r="G1107" t="s">
        <v>30</v>
      </c>
    </row>
    <row r="1108" spans="1:7" x14ac:dyDescent="0.35">
      <c r="A1108" t="s">
        <v>32</v>
      </c>
      <c r="B1108">
        <v>14</v>
      </c>
      <c r="C1108">
        <v>27</v>
      </c>
      <c r="D1108">
        <v>7.5723128776020599E-3</v>
      </c>
      <c r="E1108">
        <v>2939.4881637569702</v>
      </c>
      <c r="F1108" t="s">
        <v>19</v>
      </c>
      <c r="G1108" t="s">
        <v>31</v>
      </c>
    </row>
    <row r="1109" spans="1:7" x14ac:dyDescent="0.35">
      <c r="A1109" t="s">
        <v>32</v>
      </c>
      <c r="B1109">
        <v>15</v>
      </c>
      <c r="C1109">
        <v>1</v>
      </c>
      <c r="D1109">
        <v>3.3988543518092602E-4</v>
      </c>
      <c r="E1109">
        <v>697.94119600674401</v>
      </c>
      <c r="F1109" t="s">
        <v>20</v>
      </c>
      <c r="G1109" t="s">
        <v>8</v>
      </c>
    </row>
    <row r="1110" spans="1:7" x14ac:dyDescent="0.35">
      <c r="A1110" t="s">
        <v>32</v>
      </c>
      <c r="B1110">
        <v>15</v>
      </c>
      <c r="C1110">
        <v>2</v>
      </c>
      <c r="D1110">
        <v>0.250395695326114</v>
      </c>
      <c r="E1110">
        <v>514177.58156603598</v>
      </c>
      <c r="F1110" t="s">
        <v>20</v>
      </c>
      <c r="G1110" t="s">
        <v>136</v>
      </c>
    </row>
    <row r="1111" spans="1:7" x14ac:dyDescent="0.35">
      <c r="A1111" t="s">
        <v>32</v>
      </c>
      <c r="B1111">
        <v>15</v>
      </c>
      <c r="C1111">
        <v>3</v>
      </c>
      <c r="D1111">
        <v>2.96989420642422E-3</v>
      </c>
      <c r="E1111">
        <v>6098.5593964679001</v>
      </c>
      <c r="F1111" t="s">
        <v>20</v>
      </c>
      <c r="G1111" t="s">
        <v>9</v>
      </c>
    </row>
    <row r="1112" spans="1:7" x14ac:dyDescent="0.35">
      <c r="A1112" t="s">
        <v>32</v>
      </c>
      <c r="B1112">
        <v>15</v>
      </c>
      <c r="C1112">
        <v>4</v>
      </c>
      <c r="D1112">
        <v>1.8540054065594501E-3</v>
      </c>
      <c r="E1112">
        <v>3807.1262164213199</v>
      </c>
      <c r="F1112" t="s">
        <v>20</v>
      </c>
      <c r="G1112" t="s">
        <v>10</v>
      </c>
    </row>
    <row r="1113" spans="1:7" x14ac:dyDescent="0.35">
      <c r="A1113" t="s">
        <v>32</v>
      </c>
      <c r="B1113">
        <v>15</v>
      </c>
      <c r="C1113">
        <v>5</v>
      </c>
      <c r="D1113">
        <v>2.4062313449585001E-3</v>
      </c>
      <c r="E1113">
        <v>4941.1001735784102</v>
      </c>
      <c r="F1113" t="s">
        <v>20</v>
      </c>
      <c r="G1113" t="s">
        <v>11</v>
      </c>
    </row>
    <row r="1114" spans="1:7" x14ac:dyDescent="0.35">
      <c r="A1114" t="s">
        <v>32</v>
      </c>
      <c r="B1114">
        <v>15</v>
      </c>
      <c r="C1114">
        <v>6</v>
      </c>
      <c r="D1114">
        <v>5.6998078385099897E-2</v>
      </c>
      <c r="E1114">
        <v>117043.28247253801</v>
      </c>
      <c r="F1114" t="s">
        <v>20</v>
      </c>
      <c r="G1114" t="s">
        <v>137</v>
      </c>
    </row>
    <row r="1115" spans="1:7" x14ac:dyDescent="0.35">
      <c r="A1115" t="s">
        <v>32</v>
      </c>
      <c r="B1115">
        <v>15</v>
      </c>
      <c r="C1115">
        <v>7</v>
      </c>
      <c r="D1115">
        <v>8.7772291772052701E-4</v>
      </c>
      <c r="E1115">
        <v>1802.36903246618</v>
      </c>
      <c r="F1115" t="s">
        <v>20</v>
      </c>
      <c r="G1115" t="s">
        <v>12</v>
      </c>
    </row>
    <row r="1116" spans="1:7" x14ac:dyDescent="0.35">
      <c r="A1116" t="s">
        <v>32</v>
      </c>
      <c r="B1116">
        <v>15</v>
      </c>
      <c r="C1116">
        <v>8</v>
      </c>
      <c r="D1116">
        <v>4.6929278265722503E-3</v>
      </c>
      <c r="E1116">
        <v>9636.7402689898299</v>
      </c>
      <c r="F1116" t="s">
        <v>20</v>
      </c>
      <c r="G1116" t="s">
        <v>13</v>
      </c>
    </row>
    <row r="1117" spans="1:7" x14ac:dyDescent="0.35">
      <c r="A1117" t="s">
        <v>32</v>
      </c>
      <c r="B1117">
        <v>15</v>
      </c>
      <c r="C1117">
        <v>9</v>
      </c>
      <c r="D1117">
        <v>9.9854216656795995E-3</v>
      </c>
      <c r="E1117">
        <v>20504.665450775199</v>
      </c>
      <c r="F1117" t="s">
        <v>20</v>
      </c>
      <c r="G1117" t="s">
        <v>14</v>
      </c>
    </row>
    <row r="1118" spans="1:7" x14ac:dyDescent="0.35">
      <c r="A1118" t="s">
        <v>32</v>
      </c>
      <c r="B1118">
        <v>15</v>
      </c>
      <c r="C1118">
        <v>10</v>
      </c>
      <c r="D1118">
        <v>1.7004017949667001E-2</v>
      </c>
      <c r="E1118">
        <v>34917.073214370903</v>
      </c>
      <c r="F1118" t="s">
        <v>20</v>
      </c>
      <c r="G1118" t="s">
        <v>15</v>
      </c>
    </row>
    <row r="1119" spans="1:7" x14ac:dyDescent="0.35">
      <c r="A1119" t="s">
        <v>32</v>
      </c>
      <c r="B1119">
        <v>15</v>
      </c>
      <c r="C1119">
        <v>11</v>
      </c>
      <c r="D1119">
        <v>3.22865107323718E-2</v>
      </c>
      <c r="E1119">
        <v>66299.063104721907</v>
      </c>
      <c r="F1119" t="s">
        <v>20</v>
      </c>
      <c r="G1119" t="s">
        <v>16</v>
      </c>
    </row>
    <row r="1120" spans="1:7" x14ac:dyDescent="0.35">
      <c r="A1120" t="s">
        <v>32</v>
      </c>
      <c r="B1120">
        <v>15</v>
      </c>
      <c r="C1120">
        <v>12</v>
      </c>
      <c r="D1120">
        <v>1.01877842578899E-2</v>
      </c>
      <c r="E1120">
        <v>20920.208969311501</v>
      </c>
      <c r="F1120" t="s">
        <v>20</v>
      </c>
      <c r="G1120" t="s">
        <v>17</v>
      </c>
    </row>
    <row r="1121" spans="1:7" x14ac:dyDescent="0.35">
      <c r="A1121" t="s">
        <v>32</v>
      </c>
      <c r="B1121">
        <v>15</v>
      </c>
      <c r="C1121">
        <v>13</v>
      </c>
      <c r="D1121">
        <v>4.0235486319977302E-3</v>
      </c>
      <c r="E1121">
        <v>8262.1967690758593</v>
      </c>
      <c r="F1121" t="s">
        <v>20</v>
      </c>
      <c r="G1121" t="s">
        <v>18</v>
      </c>
    </row>
    <row r="1122" spans="1:7" x14ac:dyDescent="0.35">
      <c r="A1122" t="s">
        <v>32</v>
      </c>
      <c r="B1122">
        <v>15</v>
      </c>
      <c r="C1122">
        <v>14</v>
      </c>
      <c r="D1122">
        <v>2.5171269717225702E-3</v>
      </c>
      <c r="E1122">
        <v>5168.8199237184399</v>
      </c>
      <c r="F1122" t="s">
        <v>20</v>
      </c>
      <c r="G1122" t="s">
        <v>19</v>
      </c>
    </row>
    <row r="1123" spans="1:7" x14ac:dyDescent="0.35">
      <c r="A1123" t="s">
        <v>32</v>
      </c>
      <c r="B1123">
        <v>15</v>
      </c>
      <c r="C1123">
        <v>15</v>
      </c>
      <c r="D1123">
        <v>0.42063253683867902</v>
      </c>
      <c r="E1123">
        <v>863752.15132199798</v>
      </c>
      <c r="F1123" t="s">
        <v>20</v>
      </c>
      <c r="G1123" t="s">
        <v>20</v>
      </c>
    </row>
    <row r="1124" spans="1:7" x14ac:dyDescent="0.35">
      <c r="A1124" t="s">
        <v>32</v>
      </c>
      <c r="B1124">
        <v>15</v>
      </c>
      <c r="C1124">
        <v>16</v>
      </c>
      <c r="D1124">
        <v>1.8560176680748899E-2</v>
      </c>
      <c r="E1124">
        <v>38112.583152504798</v>
      </c>
      <c r="F1124" t="s">
        <v>20</v>
      </c>
      <c r="G1124" t="s">
        <v>21</v>
      </c>
    </row>
    <row r="1125" spans="1:7" x14ac:dyDescent="0.35">
      <c r="A1125" t="s">
        <v>32</v>
      </c>
      <c r="B1125">
        <v>15</v>
      </c>
      <c r="C1125">
        <v>17</v>
      </c>
      <c r="D1125">
        <v>3.9007401411178401E-2</v>
      </c>
      <c r="E1125">
        <v>80100.144272262798</v>
      </c>
      <c r="F1125" t="s">
        <v>20</v>
      </c>
      <c r="G1125" t="s">
        <v>22</v>
      </c>
    </row>
    <row r="1126" spans="1:7" x14ac:dyDescent="0.35">
      <c r="A1126" t="s">
        <v>32</v>
      </c>
      <c r="B1126">
        <v>15</v>
      </c>
      <c r="C1126">
        <v>18</v>
      </c>
      <c r="D1126">
        <v>3.0302031185688999E-2</v>
      </c>
      <c r="E1126">
        <v>62224.013441221599</v>
      </c>
      <c r="F1126" t="s">
        <v>20</v>
      </c>
      <c r="G1126" t="s">
        <v>23</v>
      </c>
    </row>
    <row r="1127" spans="1:7" x14ac:dyDescent="0.35">
      <c r="A1127" t="s">
        <v>32</v>
      </c>
      <c r="B1127">
        <v>15</v>
      </c>
      <c r="C1127">
        <v>19</v>
      </c>
      <c r="D1127">
        <v>4.7956539941303201E-3</v>
      </c>
      <c r="E1127">
        <v>9847.6843602201607</v>
      </c>
      <c r="F1127" t="s">
        <v>20</v>
      </c>
      <c r="G1127" t="s">
        <v>24</v>
      </c>
    </row>
    <row r="1128" spans="1:7" x14ac:dyDescent="0.35">
      <c r="A1128" t="s">
        <v>32</v>
      </c>
      <c r="B1128">
        <v>15</v>
      </c>
      <c r="C1128">
        <v>20</v>
      </c>
      <c r="D1128">
        <v>8.4408283803836196E-3</v>
      </c>
      <c r="E1128">
        <v>17332.904694655699</v>
      </c>
      <c r="F1128" t="s">
        <v>20</v>
      </c>
      <c r="G1128" t="s">
        <v>25</v>
      </c>
    </row>
    <row r="1129" spans="1:7" x14ac:dyDescent="0.35">
      <c r="A1129" t="s">
        <v>32</v>
      </c>
      <c r="B1129">
        <v>15</v>
      </c>
      <c r="C1129">
        <v>21</v>
      </c>
      <c r="D1129">
        <v>4.1544604337431901E-2</v>
      </c>
      <c r="E1129">
        <v>85310.189368541993</v>
      </c>
      <c r="F1129" t="s">
        <v>20</v>
      </c>
      <c r="G1129" t="s">
        <v>26</v>
      </c>
    </row>
    <row r="1130" spans="1:7" x14ac:dyDescent="0.35">
      <c r="A1130" t="s">
        <v>32</v>
      </c>
      <c r="B1130">
        <v>15</v>
      </c>
      <c r="C1130">
        <v>22</v>
      </c>
      <c r="D1130">
        <v>2.7649535388501001E-3</v>
      </c>
      <c r="E1130">
        <v>5677.7219029137505</v>
      </c>
      <c r="F1130" t="s">
        <v>20</v>
      </c>
      <c r="G1130" t="s">
        <v>27</v>
      </c>
    </row>
    <row r="1131" spans="1:7" x14ac:dyDescent="0.35">
      <c r="A1131" t="s">
        <v>32</v>
      </c>
      <c r="B1131">
        <v>15</v>
      </c>
      <c r="C1131">
        <v>23</v>
      </c>
      <c r="D1131">
        <v>1.7548989316523701E-2</v>
      </c>
      <c r="E1131">
        <v>36036.150197975403</v>
      </c>
      <c r="F1131" t="s">
        <v>20</v>
      </c>
      <c r="G1131" t="s">
        <v>28</v>
      </c>
    </row>
    <row r="1132" spans="1:7" x14ac:dyDescent="0.35">
      <c r="A1132" t="s">
        <v>32</v>
      </c>
      <c r="B1132">
        <v>15</v>
      </c>
      <c r="C1132">
        <v>24</v>
      </c>
      <c r="D1132">
        <v>7.7048022230874402E-3</v>
      </c>
      <c r="E1132">
        <v>15821.5043128121</v>
      </c>
      <c r="F1132" t="s">
        <v>20</v>
      </c>
      <c r="G1132" t="s">
        <v>29</v>
      </c>
    </row>
    <row r="1133" spans="1:7" x14ac:dyDescent="0.35">
      <c r="A1133" t="s">
        <v>32</v>
      </c>
      <c r="B1133">
        <v>15</v>
      </c>
      <c r="C1133">
        <v>25</v>
      </c>
      <c r="D1133">
        <v>4.2217727082579301E-3</v>
      </c>
      <c r="E1133">
        <v>8669.24201003692</v>
      </c>
      <c r="F1133" t="s">
        <v>20</v>
      </c>
      <c r="G1133" t="s">
        <v>66</v>
      </c>
    </row>
    <row r="1134" spans="1:7" x14ac:dyDescent="0.35">
      <c r="A1134" t="s">
        <v>32</v>
      </c>
      <c r="B1134">
        <v>15</v>
      </c>
      <c r="C1134">
        <v>26</v>
      </c>
      <c r="D1134">
        <v>9.8754280780992106E-4</v>
      </c>
      <c r="E1134">
        <v>2027.87980021508</v>
      </c>
      <c r="F1134" t="s">
        <v>20</v>
      </c>
      <c r="G1134" t="s">
        <v>30</v>
      </c>
    </row>
    <row r="1135" spans="1:7" x14ac:dyDescent="0.35">
      <c r="A1135" t="s">
        <v>32</v>
      </c>
      <c r="B1135">
        <v>15</v>
      </c>
      <c r="C1135">
        <v>27</v>
      </c>
      <c r="D1135">
        <v>6.94985551926941E-3</v>
      </c>
      <c r="E1135">
        <v>14271.2513427087</v>
      </c>
      <c r="F1135" t="s">
        <v>20</v>
      </c>
      <c r="G1135" t="s">
        <v>31</v>
      </c>
    </row>
    <row r="1136" spans="1:7" x14ac:dyDescent="0.35">
      <c r="A1136" t="s">
        <v>32</v>
      </c>
      <c r="B1136">
        <v>16</v>
      </c>
      <c r="C1136">
        <v>1</v>
      </c>
      <c r="D1136">
        <v>1.0210750325198499E-2</v>
      </c>
      <c r="E1136">
        <v>40198.3896225719</v>
      </c>
      <c r="F1136" t="s">
        <v>21</v>
      </c>
      <c r="G1136" t="s">
        <v>8</v>
      </c>
    </row>
    <row r="1137" spans="1:7" x14ac:dyDescent="0.35">
      <c r="A1137" t="s">
        <v>32</v>
      </c>
      <c r="B1137">
        <v>16</v>
      </c>
      <c r="C1137">
        <v>2</v>
      </c>
      <c r="D1137">
        <v>2.9168682890473099E-2</v>
      </c>
      <c r="E1137">
        <v>114833.29258525099</v>
      </c>
      <c r="F1137" t="s">
        <v>21</v>
      </c>
      <c r="G1137" t="s">
        <v>136</v>
      </c>
    </row>
    <row r="1138" spans="1:7" x14ac:dyDescent="0.35">
      <c r="A1138" t="s">
        <v>32</v>
      </c>
      <c r="B1138">
        <v>16</v>
      </c>
      <c r="C1138">
        <v>3</v>
      </c>
      <c r="D1138">
        <v>2.98492433084199E-3</v>
      </c>
      <c r="E1138">
        <v>11751.2570010615</v>
      </c>
      <c r="F1138" t="s">
        <v>21</v>
      </c>
      <c r="G1138" t="s">
        <v>9</v>
      </c>
    </row>
    <row r="1139" spans="1:7" x14ac:dyDescent="0.35">
      <c r="A1139" t="s">
        <v>32</v>
      </c>
      <c r="B1139">
        <v>16</v>
      </c>
      <c r="C1139">
        <v>4</v>
      </c>
      <c r="D1139">
        <v>5.9600782135792799E-3</v>
      </c>
      <c r="E1139">
        <v>23464.049024800999</v>
      </c>
      <c r="F1139" t="s">
        <v>21</v>
      </c>
      <c r="G1139" t="s">
        <v>10</v>
      </c>
    </row>
    <row r="1140" spans="1:7" x14ac:dyDescent="0.35">
      <c r="A1140" t="s">
        <v>32</v>
      </c>
      <c r="B1140">
        <v>16</v>
      </c>
      <c r="C1140">
        <v>5</v>
      </c>
      <c r="D1140">
        <v>4.4866367062302501E-2</v>
      </c>
      <c r="E1140">
        <v>176633.023693553</v>
      </c>
      <c r="F1140" t="s">
        <v>21</v>
      </c>
      <c r="G1140" t="s">
        <v>11</v>
      </c>
    </row>
    <row r="1141" spans="1:7" x14ac:dyDescent="0.35">
      <c r="A1141" t="s">
        <v>32</v>
      </c>
      <c r="B1141">
        <v>16</v>
      </c>
      <c r="C1141">
        <v>6</v>
      </c>
      <c r="D1141">
        <v>5.4812797880532602E-2</v>
      </c>
      <c r="E1141">
        <v>215790.821960195</v>
      </c>
      <c r="F1141" t="s">
        <v>21</v>
      </c>
      <c r="G1141" t="s">
        <v>137</v>
      </c>
    </row>
    <row r="1142" spans="1:7" x14ac:dyDescent="0.35">
      <c r="A1142" t="s">
        <v>32</v>
      </c>
      <c r="B1142">
        <v>16</v>
      </c>
      <c r="C1142">
        <v>7</v>
      </c>
      <c r="D1142">
        <v>1.30915424146585E-3</v>
      </c>
      <c r="E1142">
        <v>5153.9691597995798</v>
      </c>
      <c r="F1142" t="s">
        <v>21</v>
      </c>
      <c r="G1142" t="s">
        <v>12</v>
      </c>
    </row>
    <row r="1143" spans="1:7" x14ac:dyDescent="0.35">
      <c r="A1143" t="s">
        <v>32</v>
      </c>
      <c r="B1143">
        <v>16</v>
      </c>
      <c r="C1143">
        <v>8</v>
      </c>
      <c r="D1143">
        <v>0.18433500268836001</v>
      </c>
      <c r="E1143">
        <v>725702.81547849404</v>
      </c>
      <c r="F1143" t="s">
        <v>21</v>
      </c>
      <c r="G1143" t="s">
        <v>13</v>
      </c>
    </row>
    <row r="1144" spans="1:7" x14ac:dyDescent="0.35">
      <c r="A1144" t="s">
        <v>32</v>
      </c>
      <c r="B1144">
        <v>16</v>
      </c>
      <c r="C1144">
        <v>9</v>
      </c>
      <c r="D1144">
        <v>0.18828695014892</v>
      </c>
      <c r="E1144">
        <v>741261.11616433901</v>
      </c>
      <c r="F1144" t="s">
        <v>21</v>
      </c>
      <c r="G1144" t="s">
        <v>14</v>
      </c>
    </row>
    <row r="1145" spans="1:7" x14ac:dyDescent="0.35">
      <c r="A1145" t="s">
        <v>32</v>
      </c>
      <c r="B1145">
        <v>16</v>
      </c>
      <c r="C1145">
        <v>10</v>
      </c>
      <c r="D1145">
        <v>8.9619632465158493E-3</v>
      </c>
      <c r="E1145">
        <v>35282.078093473203</v>
      </c>
      <c r="F1145" t="s">
        <v>21</v>
      </c>
      <c r="G1145" t="s">
        <v>15</v>
      </c>
    </row>
    <row r="1146" spans="1:7" x14ac:dyDescent="0.35">
      <c r="A1146" t="s">
        <v>32</v>
      </c>
      <c r="B1146">
        <v>16</v>
      </c>
      <c r="C1146">
        <v>11</v>
      </c>
      <c r="D1146">
        <v>4.35137031097357E-2</v>
      </c>
      <c r="E1146">
        <v>171307.76248728301</v>
      </c>
      <c r="F1146" t="s">
        <v>21</v>
      </c>
      <c r="G1146" t="s">
        <v>16</v>
      </c>
    </row>
    <row r="1147" spans="1:7" x14ac:dyDescent="0.35">
      <c r="A1147" t="s">
        <v>32</v>
      </c>
      <c r="B1147">
        <v>16</v>
      </c>
      <c r="C1147">
        <v>12</v>
      </c>
      <c r="D1147">
        <v>1.9619988516422601E-2</v>
      </c>
      <c r="E1147">
        <v>77241.330720541999</v>
      </c>
      <c r="F1147" t="s">
        <v>21</v>
      </c>
      <c r="G1147" t="s">
        <v>17</v>
      </c>
    </row>
    <row r="1148" spans="1:7" x14ac:dyDescent="0.35">
      <c r="A1148" t="s">
        <v>32</v>
      </c>
      <c r="B1148">
        <v>16</v>
      </c>
      <c r="C1148">
        <v>13</v>
      </c>
      <c r="D1148">
        <v>7.9331440107845205E-3</v>
      </c>
      <c r="E1148">
        <v>31231.751215235701</v>
      </c>
      <c r="F1148" t="s">
        <v>21</v>
      </c>
      <c r="G1148" t="s">
        <v>18</v>
      </c>
    </row>
    <row r="1149" spans="1:7" x14ac:dyDescent="0.35">
      <c r="A1149" t="s">
        <v>32</v>
      </c>
      <c r="B1149">
        <v>16</v>
      </c>
      <c r="C1149">
        <v>14</v>
      </c>
      <c r="D1149">
        <v>6.3078767437074702E-3</v>
      </c>
      <c r="E1149">
        <v>24833.286385325599</v>
      </c>
      <c r="F1149" t="s">
        <v>21</v>
      </c>
      <c r="G1149" t="s">
        <v>19</v>
      </c>
    </row>
    <row r="1150" spans="1:7" x14ac:dyDescent="0.35">
      <c r="A1150" t="s">
        <v>32</v>
      </c>
      <c r="B1150">
        <v>16</v>
      </c>
      <c r="C1150">
        <v>15</v>
      </c>
      <c r="D1150">
        <v>2.22754909235231E-2</v>
      </c>
      <c r="E1150">
        <v>87695.696658847999</v>
      </c>
      <c r="F1150" t="s">
        <v>21</v>
      </c>
      <c r="G1150" t="s">
        <v>20</v>
      </c>
    </row>
    <row r="1151" spans="1:7" x14ac:dyDescent="0.35">
      <c r="A1151" t="s">
        <v>32</v>
      </c>
      <c r="B1151">
        <v>16</v>
      </c>
      <c r="C1151">
        <v>16</v>
      </c>
      <c r="D1151">
        <v>9.8453947986544901E-2</v>
      </c>
      <c r="E1151">
        <v>387600.32661621203</v>
      </c>
      <c r="F1151" t="s">
        <v>21</v>
      </c>
      <c r="G1151" t="s">
        <v>21</v>
      </c>
    </row>
    <row r="1152" spans="1:7" x14ac:dyDescent="0.35">
      <c r="A1152" t="s">
        <v>32</v>
      </c>
      <c r="B1152">
        <v>16</v>
      </c>
      <c r="C1152">
        <v>17</v>
      </c>
      <c r="D1152">
        <v>8.8259195049360306E-2</v>
      </c>
      <c r="E1152">
        <v>347464.91661960701</v>
      </c>
      <c r="F1152" t="s">
        <v>21</v>
      </c>
      <c r="G1152" t="s">
        <v>22</v>
      </c>
    </row>
    <row r="1153" spans="1:7" x14ac:dyDescent="0.35">
      <c r="A1153" t="s">
        <v>32</v>
      </c>
      <c r="B1153">
        <v>16</v>
      </c>
      <c r="C1153">
        <v>18</v>
      </c>
      <c r="D1153">
        <v>4.5483250816973401E-2</v>
      </c>
      <c r="E1153">
        <v>179061.61441728301</v>
      </c>
      <c r="F1153" t="s">
        <v>21</v>
      </c>
      <c r="G1153" t="s">
        <v>23</v>
      </c>
    </row>
    <row r="1154" spans="1:7" x14ac:dyDescent="0.35">
      <c r="A1154" t="s">
        <v>32</v>
      </c>
      <c r="B1154">
        <v>16</v>
      </c>
      <c r="C1154">
        <v>19</v>
      </c>
      <c r="D1154">
        <v>7.6925607781102396E-3</v>
      </c>
      <c r="E1154">
        <v>30284.606469189701</v>
      </c>
      <c r="F1154" t="s">
        <v>21</v>
      </c>
      <c r="G1154" t="s">
        <v>24</v>
      </c>
    </row>
    <row r="1155" spans="1:7" x14ac:dyDescent="0.35">
      <c r="A1155" t="s">
        <v>32</v>
      </c>
      <c r="B1155">
        <v>16</v>
      </c>
      <c r="C1155">
        <v>20</v>
      </c>
      <c r="D1155">
        <v>1.7377826929357999E-2</v>
      </c>
      <c r="E1155">
        <v>68414.233572631507</v>
      </c>
      <c r="F1155" t="s">
        <v>21</v>
      </c>
      <c r="G1155" t="s">
        <v>25</v>
      </c>
    </row>
    <row r="1156" spans="1:7" x14ac:dyDescent="0.35">
      <c r="A1156" t="s">
        <v>32</v>
      </c>
      <c r="B1156">
        <v>16</v>
      </c>
      <c r="C1156">
        <v>21</v>
      </c>
      <c r="D1156">
        <v>3.1352600290148303E-2</v>
      </c>
      <c r="E1156">
        <v>123431.08997914199</v>
      </c>
      <c r="F1156" t="s">
        <v>21</v>
      </c>
      <c r="G1156" t="s">
        <v>26</v>
      </c>
    </row>
    <row r="1157" spans="1:7" x14ac:dyDescent="0.35">
      <c r="A1157" t="s">
        <v>32</v>
      </c>
      <c r="B1157">
        <v>16</v>
      </c>
      <c r="C1157">
        <v>22</v>
      </c>
      <c r="D1157">
        <v>2.8071949594712401E-3</v>
      </c>
      <c r="E1157">
        <v>11051.5596928133</v>
      </c>
      <c r="F1157" t="s">
        <v>21</v>
      </c>
      <c r="G1157" t="s">
        <v>27</v>
      </c>
    </row>
    <row r="1158" spans="1:7" x14ac:dyDescent="0.35">
      <c r="A1158" t="s">
        <v>32</v>
      </c>
      <c r="B1158">
        <v>16</v>
      </c>
      <c r="C1158">
        <v>23</v>
      </c>
      <c r="D1158">
        <v>5.32316977074557E-2</v>
      </c>
      <c r="E1158">
        <v>209566.23720731901</v>
      </c>
      <c r="F1158" t="s">
        <v>21</v>
      </c>
      <c r="G1158" t="s">
        <v>28</v>
      </c>
    </row>
    <row r="1159" spans="1:7" x14ac:dyDescent="0.35">
      <c r="A1159" t="s">
        <v>32</v>
      </c>
      <c r="B1159">
        <v>16</v>
      </c>
      <c r="C1159">
        <v>24</v>
      </c>
      <c r="D1159">
        <v>1.16411713362589E-2</v>
      </c>
      <c r="E1159">
        <v>45829.770206329202</v>
      </c>
      <c r="F1159" t="s">
        <v>21</v>
      </c>
      <c r="G1159" t="s">
        <v>29</v>
      </c>
    </row>
    <row r="1160" spans="1:7" x14ac:dyDescent="0.35">
      <c r="A1160" t="s">
        <v>32</v>
      </c>
      <c r="B1160">
        <v>16</v>
      </c>
      <c r="C1160">
        <v>25</v>
      </c>
      <c r="D1160">
        <v>2.7776937438516299E-3</v>
      </c>
      <c r="E1160">
        <v>10935.4172623309</v>
      </c>
      <c r="F1160" t="s">
        <v>21</v>
      </c>
      <c r="G1160" t="s">
        <v>66</v>
      </c>
    </row>
    <row r="1161" spans="1:7" x14ac:dyDescent="0.35">
      <c r="A1161" t="s">
        <v>32</v>
      </c>
      <c r="B1161">
        <v>16</v>
      </c>
      <c r="C1161">
        <v>26</v>
      </c>
      <c r="D1161">
        <v>1.2050456416509299E-3</v>
      </c>
      <c r="E1161">
        <v>4744.1072079220103</v>
      </c>
      <c r="F1161" t="s">
        <v>21</v>
      </c>
      <c r="G1161" t="s">
        <v>30</v>
      </c>
    </row>
    <row r="1162" spans="1:7" x14ac:dyDescent="0.35">
      <c r="A1162" t="s">
        <v>32</v>
      </c>
      <c r="B1162">
        <v>16</v>
      </c>
      <c r="C1162">
        <v>27</v>
      </c>
      <c r="D1162">
        <v>9.1709404284509993E-3</v>
      </c>
      <c r="E1162">
        <v>36104.7939482449</v>
      </c>
      <c r="F1162" t="s">
        <v>21</v>
      </c>
      <c r="G1162" t="s">
        <v>31</v>
      </c>
    </row>
    <row r="1163" spans="1:7" x14ac:dyDescent="0.35">
      <c r="A1163" t="s">
        <v>32</v>
      </c>
      <c r="B1163">
        <v>17</v>
      </c>
      <c r="C1163">
        <v>1</v>
      </c>
      <c r="D1163">
        <v>4.3246884188554201E-3</v>
      </c>
      <c r="E1163">
        <v>10164.5186992499</v>
      </c>
      <c r="F1163" t="s">
        <v>22</v>
      </c>
      <c r="G1163" t="s">
        <v>8</v>
      </c>
    </row>
    <row r="1164" spans="1:7" x14ac:dyDescent="0.35">
      <c r="A1164" t="s">
        <v>32</v>
      </c>
      <c r="B1164">
        <v>17</v>
      </c>
      <c r="C1164">
        <v>2</v>
      </c>
      <c r="D1164">
        <v>1.7269733414639499E-3</v>
      </c>
      <c r="E1164">
        <v>4058.98671124666</v>
      </c>
      <c r="F1164" t="s">
        <v>22</v>
      </c>
      <c r="G1164" t="s">
        <v>136</v>
      </c>
    </row>
    <row r="1165" spans="1:7" x14ac:dyDescent="0.35">
      <c r="A1165" t="s">
        <v>32</v>
      </c>
      <c r="B1165">
        <v>17</v>
      </c>
      <c r="C1165">
        <v>3</v>
      </c>
      <c r="D1165">
        <v>7.5173525302165301E-3</v>
      </c>
      <c r="E1165">
        <v>17668.3873985221</v>
      </c>
      <c r="F1165" t="s">
        <v>22</v>
      </c>
      <c r="G1165" t="s">
        <v>9</v>
      </c>
    </row>
    <row r="1166" spans="1:7" x14ac:dyDescent="0.35">
      <c r="A1166" t="s">
        <v>32</v>
      </c>
      <c r="B1166">
        <v>17</v>
      </c>
      <c r="C1166">
        <v>4</v>
      </c>
      <c r="D1166">
        <v>5.71804298455998E-3</v>
      </c>
      <c r="E1166">
        <v>13439.385502610899</v>
      </c>
      <c r="F1166" t="s">
        <v>22</v>
      </c>
      <c r="G1166" t="s">
        <v>10</v>
      </c>
    </row>
    <row r="1167" spans="1:7" x14ac:dyDescent="0.35">
      <c r="A1167" t="s">
        <v>32</v>
      </c>
      <c r="B1167">
        <v>17</v>
      </c>
      <c r="C1167">
        <v>5</v>
      </c>
      <c r="D1167">
        <v>2.6889095967980701E-2</v>
      </c>
      <c r="E1167">
        <v>63198.707583378098</v>
      </c>
      <c r="F1167" t="s">
        <v>22</v>
      </c>
      <c r="G1167" t="s">
        <v>11</v>
      </c>
    </row>
    <row r="1168" spans="1:7" x14ac:dyDescent="0.35">
      <c r="A1168" t="s">
        <v>32</v>
      </c>
      <c r="B1168">
        <v>17</v>
      </c>
      <c r="C1168">
        <v>6</v>
      </c>
      <c r="D1168">
        <v>2.6827821590272999E-2</v>
      </c>
      <c r="E1168">
        <v>63054.691530041498</v>
      </c>
      <c r="F1168" t="s">
        <v>22</v>
      </c>
      <c r="G1168" t="s">
        <v>137</v>
      </c>
    </row>
    <row r="1169" spans="1:7" x14ac:dyDescent="0.35">
      <c r="A1169" t="s">
        <v>32</v>
      </c>
      <c r="B1169">
        <v>17</v>
      </c>
      <c r="C1169">
        <v>7</v>
      </c>
      <c r="D1169">
        <v>1.14887692939698E-3</v>
      </c>
      <c r="E1169">
        <v>2700.2595102754499</v>
      </c>
      <c r="F1169" t="s">
        <v>22</v>
      </c>
      <c r="G1169" t="s">
        <v>12</v>
      </c>
    </row>
    <row r="1170" spans="1:7" x14ac:dyDescent="0.35">
      <c r="A1170" t="s">
        <v>32</v>
      </c>
      <c r="B1170">
        <v>17</v>
      </c>
      <c r="C1170">
        <v>8</v>
      </c>
      <c r="D1170">
        <v>1.62974705599922E-2</v>
      </c>
      <c r="E1170">
        <v>38304.711973067198</v>
      </c>
      <c r="F1170" t="s">
        <v>22</v>
      </c>
      <c r="G1170" t="s">
        <v>13</v>
      </c>
    </row>
    <row r="1171" spans="1:7" x14ac:dyDescent="0.35">
      <c r="A1171" t="s">
        <v>32</v>
      </c>
      <c r="B1171">
        <v>17</v>
      </c>
      <c r="C1171">
        <v>9</v>
      </c>
      <c r="D1171">
        <v>1.1072885165486501E-2</v>
      </c>
      <c r="E1171">
        <v>26025.123065171701</v>
      </c>
      <c r="F1171" t="s">
        <v>22</v>
      </c>
      <c r="G1171" t="s">
        <v>14</v>
      </c>
    </row>
    <row r="1172" spans="1:7" x14ac:dyDescent="0.35">
      <c r="A1172" t="s">
        <v>32</v>
      </c>
      <c r="B1172">
        <v>17</v>
      </c>
      <c r="C1172">
        <v>10</v>
      </c>
      <c r="D1172">
        <v>1.2366206152953601E-2</v>
      </c>
      <c r="E1172">
        <v>29064.8762422853</v>
      </c>
      <c r="F1172" t="s">
        <v>22</v>
      </c>
      <c r="G1172" t="s">
        <v>15</v>
      </c>
    </row>
    <row r="1173" spans="1:7" x14ac:dyDescent="0.35">
      <c r="A1173" t="s">
        <v>32</v>
      </c>
      <c r="B1173">
        <v>17</v>
      </c>
      <c r="C1173">
        <v>11</v>
      </c>
      <c r="D1173">
        <v>1.20318008567794E-2</v>
      </c>
      <c r="E1173">
        <v>28278.907738457099</v>
      </c>
      <c r="F1173" t="s">
        <v>22</v>
      </c>
      <c r="G1173" t="s">
        <v>16</v>
      </c>
    </row>
    <row r="1174" spans="1:7" x14ac:dyDescent="0.35">
      <c r="A1174" t="s">
        <v>32</v>
      </c>
      <c r="B1174">
        <v>17</v>
      </c>
      <c r="C1174">
        <v>12</v>
      </c>
      <c r="D1174">
        <v>8.1190469416354393E-3</v>
      </c>
      <c r="E1174">
        <v>19082.578087829701</v>
      </c>
      <c r="F1174" t="s">
        <v>22</v>
      </c>
      <c r="G1174" t="s">
        <v>17</v>
      </c>
    </row>
    <row r="1175" spans="1:7" x14ac:dyDescent="0.35">
      <c r="A1175" t="s">
        <v>32</v>
      </c>
      <c r="B1175">
        <v>17</v>
      </c>
      <c r="C1175">
        <v>13</v>
      </c>
      <c r="D1175">
        <v>2.2710804364552899E-2</v>
      </c>
      <c r="E1175">
        <v>53378.272208475399</v>
      </c>
      <c r="F1175" t="s">
        <v>22</v>
      </c>
      <c r="G1175" t="s">
        <v>18</v>
      </c>
    </row>
    <row r="1176" spans="1:7" x14ac:dyDescent="0.35">
      <c r="A1176" t="s">
        <v>32</v>
      </c>
      <c r="B1176">
        <v>17</v>
      </c>
      <c r="C1176">
        <v>14</v>
      </c>
      <c r="D1176">
        <v>5.3994461875295696E-3</v>
      </c>
      <c r="E1176">
        <v>12690.572458226599</v>
      </c>
      <c r="F1176" t="s">
        <v>22</v>
      </c>
      <c r="G1176" t="s">
        <v>19</v>
      </c>
    </row>
    <row r="1177" spans="1:7" x14ac:dyDescent="0.35">
      <c r="A1177" t="s">
        <v>32</v>
      </c>
      <c r="B1177">
        <v>17</v>
      </c>
      <c r="C1177">
        <v>15</v>
      </c>
      <c r="D1177">
        <v>4.0333426621639398E-2</v>
      </c>
      <c r="E1177">
        <v>94797.550573361994</v>
      </c>
      <c r="F1177" t="s">
        <v>22</v>
      </c>
      <c r="G1177" t="s">
        <v>20</v>
      </c>
    </row>
    <row r="1178" spans="1:7" x14ac:dyDescent="0.35">
      <c r="A1178" t="s">
        <v>32</v>
      </c>
      <c r="B1178">
        <v>17</v>
      </c>
      <c r="C1178">
        <v>16</v>
      </c>
      <c r="D1178">
        <v>1.6613288543909199E-2</v>
      </c>
      <c r="E1178">
        <v>39046.993842227501</v>
      </c>
      <c r="F1178" t="s">
        <v>22</v>
      </c>
      <c r="G1178" t="s">
        <v>21</v>
      </c>
    </row>
    <row r="1179" spans="1:7" x14ac:dyDescent="0.35">
      <c r="A1179" t="s">
        <v>32</v>
      </c>
      <c r="B1179">
        <v>17</v>
      </c>
      <c r="C1179">
        <v>17</v>
      </c>
      <c r="D1179">
        <v>0.10176022274538001</v>
      </c>
      <c r="E1179">
        <v>239171.84008576701</v>
      </c>
      <c r="F1179" t="s">
        <v>22</v>
      </c>
      <c r="G1179" t="s">
        <v>22</v>
      </c>
    </row>
    <row r="1180" spans="1:7" x14ac:dyDescent="0.35">
      <c r="A1180" t="s">
        <v>32</v>
      </c>
      <c r="B1180">
        <v>17</v>
      </c>
      <c r="C1180">
        <v>18</v>
      </c>
      <c r="D1180">
        <v>0.123519055744435</v>
      </c>
      <c r="E1180">
        <v>290312.64919665398</v>
      </c>
      <c r="F1180" t="s">
        <v>22</v>
      </c>
      <c r="G1180" t="s">
        <v>23</v>
      </c>
    </row>
    <row r="1181" spans="1:7" x14ac:dyDescent="0.35">
      <c r="A1181" t="s">
        <v>32</v>
      </c>
      <c r="B1181">
        <v>17</v>
      </c>
      <c r="C1181">
        <v>19</v>
      </c>
      <c r="D1181">
        <v>1.8376477241990999E-2</v>
      </c>
      <c r="E1181">
        <v>43191.099210332002</v>
      </c>
      <c r="F1181" t="s">
        <v>22</v>
      </c>
      <c r="G1181" t="s">
        <v>24</v>
      </c>
    </row>
    <row r="1182" spans="1:7" x14ac:dyDescent="0.35">
      <c r="A1182" t="s">
        <v>32</v>
      </c>
      <c r="B1182">
        <v>17</v>
      </c>
      <c r="C1182">
        <v>20</v>
      </c>
      <c r="D1182">
        <v>4.9793965684012197E-2</v>
      </c>
      <c r="E1182">
        <v>117033.100719636</v>
      </c>
      <c r="F1182" t="s">
        <v>22</v>
      </c>
      <c r="G1182" t="s">
        <v>25</v>
      </c>
    </row>
    <row r="1183" spans="1:7" x14ac:dyDescent="0.35">
      <c r="A1183" t="s">
        <v>32</v>
      </c>
      <c r="B1183">
        <v>17</v>
      </c>
      <c r="C1183">
        <v>21</v>
      </c>
      <c r="D1183">
        <v>8.7566205417548407E-2</v>
      </c>
      <c r="E1183">
        <v>205810.97322719899</v>
      </c>
      <c r="F1183" t="s">
        <v>22</v>
      </c>
      <c r="G1183" t="s">
        <v>26</v>
      </c>
    </row>
    <row r="1184" spans="1:7" x14ac:dyDescent="0.35">
      <c r="A1184" t="s">
        <v>32</v>
      </c>
      <c r="B1184">
        <v>17</v>
      </c>
      <c r="C1184">
        <v>22</v>
      </c>
      <c r="D1184">
        <v>0.106698690041183</v>
      </c>
      <c r="E1184">
        <v>250778.95216231799</v>
      </c>
      <c r="F1184" t="s">
        <v>22</v>
      </c>
      <c r="G1184" t="s">
        <v>27</v>
      </c>
    </row>
    <row r="1185" spans="1:7" x14ac:dyDescent="0.35">
      <c r="A1185" t="s">
        <v>32</v>
      </c>
      <c r="B1185">
        <v>17</v>
      </c>
      <c r="C1185">
        <v>23</v>
      </c>
      <c r="D1185">
        <v>0.18577106269343899</v>
      </c>
      <c r="E1185">
        <v>436626.47054391698</v>
      </c>
      <c r="F1185" t="s">
        <v>22</v>
      </c>
      <c r="G1185" t="s">
        <v>28</v>
      </c>
    </row>
    <row r="1186" spans="1:7" x14ac:dyDescent="0.35">
      <c r="A1186" t="s">
        <v>32</v>
      </c>
      <c r="B1186">
        <v>17</v>
      </c>
      <c r="C1186">
        <v>24</v>
      </c>
      <c r="D1186">
        <v>5.9640057525897197E-2</v>
      </c>
      <c r="E1186">
        <v>140174.83370669399</v>
      </c>
      <c r="F1186" t="s">
        <v>22</v>
      </c>
      <c r="G1186" t="s">
        <v>29</v>
      </c>
    </row>
    <row r="1187" spans="1:7" x14ac:dyDescent="0.35">
      <c r="A1187" t="s">
        <v>32</v>
      </c>
      <c r="B1187">
        <v>17</v>
      </c>
      <c r="C1187">
        <v>25</v>
      </c>
      <c r="D1187">
        <v>1.8626445910507598E-2</v>
      </c>
      <c r="E1187">
        <v>43778.6123348119</v>
      </c>
      <c r="F1187" t="s">
        <v>22</v>
      </c>
      <c r="G1187" t="s">
        <v>66</v>
      </c>
    </row>
    <row r="1188" spans="1:7" x14ac:dyDescent="0.35">
      <c r="A1188" t="s">
        <v>32</v>
      </c>
      <c r="B1188">
        <v>17</v>
      </c>
      <c r="C1188">
        <v>26</v>
      </c>
      <c r="D1188">
        <v>5.0796054066236202E-3</v>
      </c>
      <c r="E1188">
        <v>11938.835620001</v>
      </c>
      <c r="F1188" t="s">
        <v>22</v>
      </c>
      <c r="G1188" t="s">
        <v>30</v>
      </c>
    </row>
    <row r="1189" spans="1:7" x14ac:dyDescent="0.35">
      <c r="A1189" t="s">
        <v>32</v>
      </c>
      <c r="B1189">
        <v>17</v>
      </c>
      <c r="C1189">
        <v>27</v>
      </c>
      <c r="D1189">
        <v>2.4070984431756301E-2</v>
      </c>
      <c r="E1189">
        <v>56575.1674269047</v>
      </c>
      <c r="F1189" t="s">
        <v>22</v>
      </c>
      <c r="G1189" t="s">
        <v>31</v>
      </c>
    </row>
    <row r="1190" spans="1:7" x14ac:dyDescent="0.35">
      <c r="A1190" t="s">
        <v>32</v>
      </c>
      <c r="B1190">
        <v>18</v>
      </c>
      <c r="C1190">
        <v>1</v>
      </c>
      <c r="D1190">
        <v>9.1762450657662496E-3</v>
      </c>
      <c r="E1190">
        <v>16421.676870413001</v>
      </c>
      <c r="F1190" t="s">
        <v>23</v>
      </c>
      <c r="G1190" t="s">
        <v>8</v>
      </c>
    </row>
    <row r="1191" spans="1:7" x14ac:dyDescent="0.35">
      <c r="A1191" t="s">
        <v>32</v>
      </c>
      <c r="B1191">
        <v>18</v>
      </c>
      <c r="C1191">
        <v>2</v>
      </c>
      <c r="D1191">
        <v>6.76427817155471E-3</v>
      </c>
      <c r="E1191">
        <v>12105.2554284178</v>
      </c>
      <c r="F1191" t="s">
        <v>23</v>
      </c>
      <c r="G1191" t="s">
        <v>136</v>
      </c>
    </row>
    <row r="1192" spans="1:7" x14ac:dyDescent="0.35">
      <c r="A1192" t="s">
        <v>32</v>
      </c>
      <c r="B1192">
        <v>18</v>
      </c>
      <c r="C1192">
        <v>3</v>
      </c>
      <c r="D1192">
        <v>8.1874453290883501E-3</v>
      </c>
      <c r="E1192">
        <v>14652.1350100008</v>
      </c>
      <c r="F1192" t="s">
        <v>23</v>
      </c>
      <c r="G1192" t="s">
        <v>9</v>
      </c>
    </row>
    <row r="1193" spans="1:7" x14ac:dyDescent="0.35">
      <c r="A1193" t="s">
        <v>32</v>
      </c>
      <c r="B1193">
        <v>18</v>
      </c>
      <c r="C1193">
        <v>4</v>
      </c>
      <c r="D1193">
        <v>5.8376659709128602E-3</v>
      </c>
      <c r="E1193">
        <v>10447.003492678799</v>
      </c>
      <c r="F1193" t="s">
        <v>23</v>
      </c>
      <c r="G1193" t="s">
        <v>10</v>
      </c>
    </row>
    <row r="1194" spans="1:7" x14ac:dyDescent="0.35">
      <c r="A1194" t="s">
        <v>32</v>
      </c>
      <c r="B1194">
        <v>18</v>
      </c>
      <c r="C1194">
        <v>5</v>
      </c>
      <c r="D1194">
        <v>6.8608080701076102E-3</v>
      </c>
      <c r="E1194">
        <v>12278.0039536597</v>
      </c>
      <c r="F1194" t="s">
        <v>23</v>
      </c>
      <c r="G1194" t="s">
        <v>11</v>
      </c>
    </row>
    <row r="1195" spans="1:7" x14ac:dyDescent="0.35">
      <c r="A1195" t="s">
        <v>32</v>
      </c>
      <c r="B1195">
        <v>18</v>
      </c>
      <c r="C1195">
        <v>6</v>
      </c>
      <c r="D1195">
        <v>0.208553579475724</v>
      </c>
      <c r="E1195">
        <v>373224.50171859702</v>
      </c>
      <c r="F1195" t="s">
        <v>23</v>
      </c>
      <c r="G1195" t="s">
        <v>137</v>
      </c>
    </row>
    <row r="1196" spans="1:7" x14ac:dyDescent="0.35">
      <c r="A1196" t="s">
        <v>32</v>
      </c>
      <c r="B1196">
        <v>18</v>
      </c>
      <c r="C1196">
        <v>7</v>
      </c>
      <c r="D1196">
        <v>1.08387801554975E-3</v>
      </c>
      <c r="E1196">
        <v>1939.69258784353</v>
      </c>
      <c r="F1196" t="s">
        <v>23</v>
      </c>
      <c r="G1196" t="s">
        <v>12</v>
      </c>
    </row>
    <row r="1197" spans="1:7" x14ac:dyDescent="0.35">
      <c r="A1197" t="s">
        <v>32</v>
      </c>
      <c r="B1197">
        <v>18</v>
      </c>
      <c r="C1197">
        <v>8</v>
      </c>
      <c r="D1197">
        <v>1.6383589059337601E-2</v>
      </c>
      <c r="E1197">
        <v>29319.836554257301</v>
      </c>
      <c r="F1197" t="s">
        <v>23</v>
      </c>
      <c r="G1197" t="s">
        <v>13</v>
      </c>
    </row>
    <row r="1198" spans="1:7" x14ac:dyDescent="0.35">
      <c r="A1198" t="s">
        <v>32</v>
      </c>
      <c r="B1198">
        <v>18</v>
      </c>
      <c r="C1198">
        <v>9</v>
      </c>
      <c r="D1198">
        <v>1.28192162002985E-2</v>
      </c>
      <c r="E1198">
        <v>22941.085886930599</v>
      </c>
      <c r="F1198" t="s">
        <v>23</v>
      </c>
      <c r="G1198" t="s">
        <v>14</v>
      </c>
    </row>
    <row r="1199" spans="1:7" x14ac:dyDescent="0.35">
      <c r="A1199" t="s">
        <v>32</v>
      </c>
      <c r="B1199">
        <v>18</v>
      </c>
      <c r="C1199">
        <v>10</v>
      </c>
      <c r="D1199">
        <v>3.8611395947742602E-3</v>
      </c>
      <c r="E1199">
        <v>6909.8401712798805</v>
      </c>
      <c r="F1199" t="s">
        <v>23</v>
      </c>
      <c r="G1199" t="s">
        <v>15</v>
      </c>
    </row>
    <row r="1200" spans="1:7" x14ac:dyDescent="0.35">
      <c r="A1200" t="s">
        <v>32</v>
      </c>
      <c r="B1200">
        <v>18</v>
      </c>
      <c r="C1200">
        <v>11</v>
      </c>
      <c r="D1200">
        <v>4.0672130929147402E-3</v>
      </c>
      <c r="E1200">
        <v>7278.6263549274299</v>
      </c>
      <c r="F1200" t="s">
        <v>23</v>
      </c>
      <c r="G1200" t="s">
        <v>16</v>
      </c>
    </row>
    <row r="1201" spans="1:7" x14ac:dyDescent="0.35">
      <c r="A1201" t="s">
        <v>32</v>
      </c>
      <c r="B1201">
        <v>18</v>
      </c>
      <c r="C1201">
        <v>12</v>
      </c>
      <c r="D1201">
        <v>1.5961422201236301E-2</v>
      </c>
      <c r="E1201">
        <v>28564.332785618801</v>
      </c>
      <c r="F1201" t="s">
        <v>23</v>
      </c>
      <c r="G1201" t="s">
        <v>17</v>
      </c>
    </row>
    <row r="1202" spans="1:7" x14ac:dyDescent="0.35">
      <c r="A1202" t="s">
        <v>32</v>
      </c>
      <c r="B1202">
        <v>18</v>
      </c>
      <c r="C1202">
        <v>13</v>
      </c>
      <c r="D1202">
        <v>8.6150604829872496E-2</v>
      </c>
      <c r="E1202">
        <v>154173.889708412</v>
      </c>
      <c r="F1202" t="s">
        <v>23</v>
      </c>
      <c r="G1202" t="s">
        <v>18</v>
      </c>
    </row>
    <row r="1203" spans="1:7" x14ac:dyDescent="0.35">
      <c r="A1203" t="s">
        <v>32</v>
      </c>
      <c r="B1203">
        <v>18</v>
      </c>
      <c r="C1203">
        <v>14</v>
      </c>
      <c r="D1203">
        <v>5.83250551619258E-3</v>
      </c>
      <c r="E1203">
        <v>10437.768416750299</v>
      </c>
      <c r="F1203" t="s">
        <v>23</v>
      </c>
      <c r="G1203" t="s">
        <v>19</v>
      </c>
    </row>
    <row r="1204" spans="1:7" x14ac:dyDescent="0.35">
      <c r="A1204" t="s">
        <v>32</v>
      </c>
      <c r="B1204">
        <v>18</v>
      </c>
      <c r="C1204">
        <v>15</v>
      </c>
      <c r="D1204">
        <v>3.79505797270362E-2</v>
      </c>
      <c r="E1204">
        <v>67915.814459582005</v>
      </c>
      <c r="F1204" t="s">
        <v>23</v>
      </c>
      <c r="G1204" t="s">
        <v>20</v>
      </c>
    </row>
    <row r="1205" spans="1:7" x14ac:dyDescent="0.35">
      <c r="A1205" t="s">
        <v>32</v>
      </c>
      <c r="B1205">
        <v>18</v>
      </c>
      <c r="C1205">
        <v>16</v>
      </c>
      <c r="D1205">
        <v>2.1011169059874501E-2</v>
      </c>
      <c r="E1205">
        <v>37601.287508995702</v>
      </c>
      <c r="F1205" t="s">
        <v>23</v>
      </c>
      <c r="G1205" t="s">
        <v>21</v>
      </c>
    </row>
    <row r="1206" spans="1:7" x14ac:dyDescent="0.35">
      <c r="A1206" t="s">
        <v>32</v>
      </c>
      <c r="B1206">
        <v>18</v>
      </c>
      <c r="C1206">
        <v>17</v>
      </c>
      <c r="D1206">
        <v>8.8069982536500793E-2</v>
      </c>
      <c r="E1206">
        <v>157608.78058857299</v>
      </c>
      <c r="F1206" t="s">
        <v>23</v>
      </c>
      <c r="G1206" t="s">
        <v>22</v>
      </c>
    </row>
    <row r="1207" spans="1:7" x14ac:dyDescent="0.35">
      <c r="A1207" t="s">
        <v>32</v>
      </c>
      <c r="B1207">
        <v>18</v>
      </c>
      <c r="C1207">
        <v>18</v>
      </c>
      <c r="D1207">
        <v>0.218495900941898</v>
      </c>
      <c r="E1207">
        <v>391017.13795369503</v>
      </c>
      <c r="F1207" t="s">
        <v>23</v>
      </c>
      <c r="G1207" t="s">
        <v>23</v>
      </c>
    </row>
    <row r="1208" spans="1:7" x14ac:dyDescent="0.35">
      <c r="A1208" t="s">
        <v>32</v>
      </c>
      <c r="B1208">
        <v>18</v>
      </c>
      <c r="C1208">
        <v>19</v>
      </c>
      <c r="D1208">
        <v>2.41029885612246E-2</v>
      </c>
      <c r="E1208">
        <v>43134.363448982403</v>
      </c>
      <c r="F1208" t="s">
        <v>23</v>
      </c>
      <c r="G1208" t="s">
        <v>24</v>
      </c>
    </row>
    <row r="1209" spans="1:7" x14ac:dyDescent="0.35">
      <c r="A1209" t="s">
        <v>32</v>
      </c>
      <c r="B1209">
        <v>18</v>
      </c>
      <c r="C1209">
        <v>20</v>
      </c>
      <c r="D1209">
        <v>2.2055227931678401E-2</v>
      </c>
      <c r="E1209">
        <v>39469.720326948001</v>
      </c>
      <c r="F1209" t="s">
        <v>23</v>
      </c>
      <c r="G1209" t="s">
        <v>25</v>
      </c>
    </row>
    <row r="1210" spans="1:7" x14ac:dyDescent="0.35">
      <c r="A1210" t="s">
        <v>32</v>
      </c>
      <c r="B1210">
        <v>18</v>
      </c>
      <c r="C1210">
        <v>21</v>
      </c>
      <c r="D1210">
        <v>6.7982717390176806E-2</v>
      </c>
      <c r="E1210">
        <v>121660.89830349</v>
      </c>
      <c r="F1210" t="s">
        <v>23</v>
      </c>
      <c r="G1210" t="s">
        <v>26</v>
      </c>
    </row>
    <row r="1211" spans="1:7" x14ac:dyDescent="0.35">
      <c r="A1211" t="s">
        <v>32</v>
      </c>
      <c r="B1211">
        <v>18</v>
      </c>
      <c r="C1211">
        <v>22</v>
      </c>
      <c r="D1211">
        <v>1.6589724573938199E-2</v>
      </c>
      <c r="E1211">
        <v>29688.7337216745</v>
      </c>
      <c r="F1211" t="s">
        <v>23</v>
      </c>
      <c r="G1211" t="s">
        <v>27</v>
      </c>
    </row>
    <row r="1212" spans="1:7" x14ac:dyDescent="0.35">
      <c r="A1212" t="s">
        <v>32</v>
      </c>
      <c r="B1212">
        <v>18</v>
      </c>
      <c r="C1212">
        <v>23</v>
      </c>
      <c r="D1212">
        <v>3.66276968607019E-2</v>
      </c>
      <c r="E1212">
        <v>65548.402210600907</v>
      </c>
      <c r="F1212" t="s">
        <v>23</v>
      </c>
      <c r="G1212" t="s">
        <v>28</v>
      </c>
    </row>
    <row r="1213" spans="1:7" x14ac:dyDescent="0.35">
      <c r="A1213" t="s">
        <v>32</v>
      </c>
      <c r="B1213">
        <v>18</v>
      </c>
      <c r="C1213">
        <v>24</v>
      </c>
      <c r="D1213">
        <v>4.1546088518002303E-2</v>
      </c>
      <c r="E1213">
        <v>74350.285545173596</v>
      </c>
      <c r="F1213" t="s">
        <v>23</v>
      </c>
      <c r="G1213" t="s">
        <v>29</v>
      </c>
    </row>
    <row r="1214" spans="1:7" x14ac:dyDescent="0.35">
      <c r="A1214" t="s">
        <v>32</v>
      </c>
      <c r="B1214">
        <v>18</v>
      </c>
      <c r="C1214">
        <v>25</v>
      </c>
      <c r="D1214">
        <v>1.36465978190518E-2</v>
      </c>
      <c r="E1214">
        <v>24421.756193173202</v>
      </c>
      <c r="F1214" t="s">
        <v>23</v>
      </c>
      <c r="G1214" t="s">
        <v>66</v>
      </c>
    </row>
    <row r="1215" spans="1:7" x14ac:dyDescent="0.35">
      <c r="A1215" t="s">
        <v>32</v>
      </c>
      <c r="B1215">
        <v>18</v>
      </c>
      <c r="C1215">
        <v>26</v>
      </c>
      <c r="D1215">
        <v>2.1442618867003401E-3</v>
      </c>
      <c r="E1215">
        <v>3837.3403910387801</v>
      </c>
      <c r="F1215" t="s">
        <v>23</v>
      </c>
      <c r="G1215" t="s">
        <v>30</v>
      </c>
    </row>
    <row r="1216" spans="1:7" x14ac:dyDescent="0.35">
      <c r="A1216" t="s">
        <v>32</v>
      </c>
      <c r="B1216">
        <v>18</v>
      </c>
      <c r="C1216">
        <v>27</v>
      </c>
      <c r="D1216">
        <v>1.82374735998839E-2</v>
      </c>
      <c r="E1216">
        <v>32637.5218015141</v>
      </c>
      <c r="F1216" t="s">
        <v>23</v>
      </c>
      <c r="G1216" t="s">
        <v>31</v>
      </c>
    </row>
    <row r="1217" spans="1:7" x14ac:dyDescent="0.35">
      <c r="A1217" t="s">
        <v>32</v>
      </c>
      <c r="B1217">
        <v>19</v>
      </c>
      <c r="C1217">
        <v>1</v>
      </c>
      <c r="D1217">
        <v>0.116563051787499</v>
      </c>
      <c r="E1217">
        <v>110233.993915738</v>
      </c>
      <c r="F1217" t="s">
        <v>24</v>
      </c>
      <c r="G1217" t="s">
        <v>8</v>
      </c>
    </row>
    <row r="1218" spans="1:7" x14ac:dyDescent="0.35">
      <c r="A1218" t="s">
        <v>32</v>
      </c>
      <c r="B1218">
        <v>19</v>
      </c>
      <c r="C1218">
        <v>2</v>
      </c>
      <c r="D1218">
        <v>1.8510708651571701E-3</v>
      </c>
      <c r="E1218">
        <v>1750.5627328574999</v>
      </c>
      <c r="F1218" t="s">
        <v>24</v>
      </c>
      <c r="G1218" t="s">
        <v>136</v>
      </c>
    </row>
    <row r="1219" spans="1:7" x14ac:dyDescent="0.35">
      <c r="A1219" t="s">
        <v>32</v>
      </c>
      <c r="B1219">
        <v>19</v>
      </c>
      <c r="C1219">
        <v>3</v>
      </c>
      <c r="D1219">
        <v>0.33579621157290601</v>
      </c>
      <c r="E1219">
        <v>317563.38716094999</v>
      </c>
      <c r="F1219" t="s">
        <v>24</v>
      </c>
      <c r="G1219" t="s">
        <v>9</v>
      </c>
    </row>
    <row r="1220" spans="1:7" x14ac:dyDescent="0.35">
      <c r="A1220" t="s">
        <v>32</v>
      </c>
      <c r="B1220">
        <v>19</v>
      </c>
      <c r="C1220">
        <v>4</v>
      </c>
      <c r="D1220">
        <v>9.1616899934044895E-3</v>
      </c>
      <c r="E1220">
        <v>8664.2350513607107</v>
      </c>
      <c r="F1220" t="s">
        <v>24</v>
      </c>
      <c r="G1220" t="s">
        <v>10</v>
      </c>
    </row>
    <row r="1221" spans="1:7" x14ac:dyDescent="0.35">
      <c r="A1221" t="s">
        <v>32</v>
      </c>
      <c r="B1221">
        <v>19</v>
      </c>
      <c r="C1221">
        <v>5</v>
      </c>
      <c r="D1221">
        <v>1.2579205922757001E-2</v>
      </c>
      <c r="E1221">
        <v>11896.189125881499</v>
      </c>
      <c r="F1221" t="s">
        <v>24</v>
      </c>
      <c r="G1221" t="s">
        <v>11</v>
      </c>
    </row>
    <row r="1222" spans="1:7" x14ac:dyDescent="0.35">
      <c r="A1222" t="s">
        <v>32</v>
      </c>
      <c r="B1222">
        <v>19</v>
      </c>
      <c r="C1222">
        <v>6</v>
      </c>
      <c r="D1222">
        <v>1.74576315930721E-2</v>
      </c>
      <c r="E1222">
        <v>16509.729500924699</v>
      </c>
      <c r="F1222" t="s">
        <v>24</v>
      </c>
      <c r="G1222" t="s">
        <v>137</v>
      </c>
    </row>
    <row r="1223" spans="1:7" x14ac:dyDescent="0.35">
      <c r="A1223" t="s">
        <v>32</v>
      </c>
      <c r="B1223">
        <v>19</v>
      </c>
      <c r="C1223">
        <v>7</v>
      </c>
      <c r="D1223">
        <v>1.1365973352038101E-3</v>
      </c>
      <c r="E1223">
        <v>1074.8831796366701</v>
      </c>
      <c r="F1223" t="s">
        <v>24</v>
      </c>
      <c r="G1223" t="s">
        <v>12</v>
      </c>
    </row>
    <row r="1224" spans="1:7" x14ac:dyDescent="0.35">
      <c r="A1224" t="s">
        <v>32</v>
      </c>
      <c r="B1224">
        <v>19</v>
      </c>
      <c r="C1224">
        <v>8</v>
      </c>
      <c r="D1224">
        <v>1.2674187646824301E-2</v>
      </c>
      <c r="E1224">
        <v>11986.013599695199</v>
      </c>
      <c r="F1224" t="s">
        <v>24</v>
      </c>
      <c r="G1224" t="s">
        <v>13</v>
      </c>
    </row>
    <row r="1225" spans="1:7" x14ac:dyDescent="0.35">
      <c r="A1225" t="s">
        <v>32</v>
      </c>
      <c r="B1225">
        <v>19</v>
      </c>
      <c r="C1225">
        <v>9</v>
      </c>
      <c r="D1225">
        <v>9.0378534525127896E-3</v>
      </c>
      <c r="E1225">
        <v>8547.1224990908195</v>
      </c>
      <c r="F1225" t="s">
        <v>24</v>
      </c>
      <c r="G1225" t="s">
        <v>14</v>
      </c>
    </row>
    <row r="1226" spans="1:7" x14ac:dyDescent="0.35">
      <c r="A1226" t="s">
        <v>32</v>
      </c>
      <c r="B1226">
        <v>19</v>
      </c>
      <c r="C1226">
        <v>10</v>
      </c>
      <c r="D1226">
        <v>2.8036178220811302E-3</v>
      </c>
      <c r="E1226">
        <v>2651.3889710503299</v>
      </c>
      <c r="F1226" t="s">
        <v>24</v>
      </c>
      <c r="G1226" t="s">
        <v>15</v>
      </c>
    </row>
    <row r="1227" spans="1:7" x14ac:dyDescent="0.35">
      <c r="A1227" t="s">
        <v>32</v>
      </c>
      <c r="B1227">
        <v>19</v>
      </c>
      <c r="C1227">
        <v>11</v>
      </c>
      <c r="D1227">
        <v>2.4755439256697802E-3</v>
      </c>
      <c r="E1227">
        <v>2341.1285982621298</v>
      </c>
      <c r="F1227" t="s">
        <v>24</v>
      </c>
      <c r="G1227" t="s">
        <v>16</v>
      </c>
    </row>
    <row r="1228" spans="1:7" x14ac:dyDescent="0.35">
      <c r="A1228" t="s">
        <v>32</v>
      </c>
      <c r="B1228">
        <v>19</v>
      </c>
      <c r="C1228">
        <v>12</v>
      </c>
      <c r="D1228">
        <v>3.0444525670082199E-3</v>
      </c>
      <c r="E1228">
        <v>2879.1470418958902</v>
      </c>
      <c r="F1228" t="s">
        <v>24</v>
      </c>
      <c r="G1228" t="s">
        <v>17</v>
      </c>
    </row>
    <row r="1229" spans="1:7" x14ac:dyDescent="0.35">
      <c r="A1229" t="s">
        <v>32</v>
      </c>
      <c r="B1229">
        <v>19</v>
      </c>
      <c r="C1229">
        <v>13</v>
      </c>
      <c r="D1229">
        <v>3.4024257533230599E-3</v>
      </c>
      <c r="E1229">
        <v>3217.6832541612098</v>
      </c>
      <c r="F1229" t="s">
        <v>24</v>
      </c>
      <c r="G1229" t="s">
        <v>18</v>
      </c>
    </row>
    <row r="1230" spans="1:7" x14ac:dyDescent="0.35">
      <c r="A1230" t="s">
        <v>32</v>
      </c>
      <c r="B1230">
        <v>19</v>
      </c>
      <c r="C1230">
        <v>14</v>
      </c>
      <c r="D1230">
        <v>5.2887972685686097E-3</v>
      </c>
      <c r="E1230">
        <v>5001.6299074582603</v>
      </c>
      <c r="F1230" t="s">
        <v>24</v>
      </c>
      <c r="G1230" t="s">
        <v>19</v>
      </c>
    </row>
    <row r="1231" spans="1:7" x14ac:dyDescent="0.35">
      <c r="A1231" t="s">
        <v>32</v>
      </c>
      <c r="B1231">
        <v>19</v>
      </c>
      <c r="C1231">
        <v>15</v>
      </c>
      <c r="D1231">
        <v>4.2308866131823497E-2</v>
      </c>
      <c r="E1231">
        <v>40011.609341351803</v>
      </c>
      <c r="F1231" t="s">
        <v>24</v>
      </c>
      <c r="G1231" t="s">
        <v>20</v>
      </c>
    </row>
    <row r="1232" spans="1:7" x14ac:dyDescent="0.35">
      <c r="A1232" t="s">
        <v>32</v>
      </c>
      <c r="B1232">
        <v>19</v>
      </c>
      <c r="C1232">
        <v>16</v>
      </c>
      <c r="D1232">
        <v>1.38301853637518E-2</v>
      </c>
      <c r="E1232">
        <v>13079.243772895399</v>
      </c>
      <c r="F1232" t="s">
        <v>24</v>
      </c>
      <c r="G1232" t="s">
        <v>21</v>
      </c>
    </row>
    <row r="1233" spans="1:7" x14ac:dyDescent="0.35">
      <c r="A1233" t="s">
        <v>32</v>
      </c>
      <c r="B1233">
        <v>19</v>
      </c>
      <c r="C1233">
        <v>17</v>
      </c>
      <c r="D1233">
        <v>0.146539292167434</v>
      </c>
      <c r="E1233">
        <v>138582.60566693399</v>
      </c>
      <c r="F1233" t="s">
        <v>24</v>
      </c>
      <c r="G1233" t="s">
        <v>22</v>
      </c>
    </row>
    <row r="1234" spans="1:7" x14ac:dyDescent="0.35">
      <c r="A1234" t="s">
        <v>32</v>
      </c>
      <c r="B1234">
        <v>19</v>
      </c>
      <c r="C1234">
        <v>18</v>
      </c>
      <c r="D1234">
        <v>3.48975810614865E-2</v>
      </c>
      <c r="E1234">
        <v>33002.7369686491</v>
      </c>
      <c r="F1234" t="s">
        <v>24</v>
      </c>
      <c r="G1234" t="s">
        <v>23</v>
      </c>
    </row>
    <row r="1235" spans="1:7" x14ac:dyDescent="0.35">
      <c r="A1235" t="s">
        <v>32</v>
      </c>
      <c r="B1235">
        <v>19</v>
      </c>
      <c r="C1235">
        <v>19</v>
      </c>
      <c r="D1235">
        <v>1.5811150863202301E-2</v>
      </c>
      <c r="E1235">
        <v>14952.6482133678</v>
      </c>
      <c r="F1235" t="s">
        <v>24</v>
      </c>
      <c r="G1235" t="s">
        <v>24</v>
      </c>
    </row>
    <row r="1236" spans="1:7" x14ac:dyDescent="0.35">
      <c r="A1236" t="s">
        <v>32</v>
      </c>
      <c r="B1236">
        <v>19</v>
      </c>
      <c r="C1236">
        <v>20</v>
      </c>
      <c r="D1236">
        <v>2.1049935881415901E-2</v>
      </c>
      <c r="E1236">
        <v>19906.981400151701</v>
      </c>
      <c r="F1236" t="s">
        <v>24</v>
      </c>
      <c r="G1236" t="s">
        <v>25</v>
      </c>
    </row>
    <row r="1237" spans="1:7" x14ac:dyDescent="0.35">
      <c r="A1237" t="s">
        <v>32</v>
      </c>
      <c r="B1237">
        <v>19</v>
      </c>
      <c r="C1237">
        <v>21</v>
      </c>
      <c r="D1237">
        <v>3.0515337008222801E-2</v>
      </c>
      <c r="E1237">
        <v>28858.436893309499</v>
      </c>
      <c r="F1237" t="s">
        <v>24</v>
      </c>
      <c r="G1237" t="s">
        <v>26</v>
      </c>
    </row>
    <row r="1238" spans="1:7" x14ac:dyDescent="0.35">
      <c r="A1238" t="s">
        <v>32</v>
      </c>
      <c r="B1238">
        <v>19</v>
      </c>
      <c r="C1238">
        <v>22</v>
      </c>
      <c r="D1238">
        <v>4.3034397534609102E-2</v>
      </c>
      <c r="E1238">
        <v>40697.746354872703</v>
      </c>
      <c r="F1238" t="s">
        <v>24</v>
      </c>
      <c r="G1238" t="s">
        <v>27</v>
      </c>
    </row>
    <row r="1239" spans="1:7" x14ac:dyDescent="0.35">
      <c r="A1239" t="s">
        <v>32</v>
      </c>
      <c r="B1239">
        <v>19</v>
      </c>
      <c r="C1239">
        <v>23</v>
      </c>
      <c r="D1239">
        <v>6.6490138334692694E-2</v>
      </c>
      <c r="E1239">
        <v>62879.903985399098</v>
      </c>
      <c r="F1239" t="s">
        <v>24</v>
      </c>
      <c r="G1239" t="s">
        <v>28</v>
      </c>
    </row>
    <row r="1240" spans="1:7" x14ac:dyDescent="0.35">
      <c r="A1240" t="s">
        <v>32</v>
      </c>
      <c r="B1240">
        <v>19</v>
      </c>
      <c r="C1240">
        <v>24</v>
      </c>
      <c r="D1240">
        <v>2.5030754858556999E-2</v>
      </c>
      <c r="E1240">
        <v>23671.652693297099</v>
      </c>
      <c r="F1240" t="s">
        <v>24</v>
      </c>
      <c r="G1240" t="s">
        <v>29</v>
      </c>
    </row>
    <row r="1241" spans="1:7" x14ac:dyDescent="0.35">
      <c r="A1241" t="s">
        <v>32</v>
      </c>
      <c r="B1241">
        <v>19</v>
      </c>
      <c r="C1241">
        <v>25</v>
      </c>
      <c r="D1241">
        <v>1.0720608783231099E-2</v>
      </c>
      <c r="E1241">
        <v>10138.508774960201</v>
      </c>
      <c r="F1241" t="s">
        <v>24</v>
      </c>
      <c r="G1241" t="s">
        <v>66</v>
      </c>
    </row>
    <row r="1242" spans="1:7" x14ac:dyDescent="0.35">
      <c r="A1242" t="s">
        <v>32</v>
      </c>
      <c r="B1242">
        <v>19</v>
      </c>
      <c r="C1242">
        <v>26</v>
      </c>
      <c r="D1242">
        <v>1.22300181627367E-3</v>
      </c>
      <c r="E1242">
        <v>1156.59613150679</v>
      </c>
      <c r="F1242" t="s">
        <v>24</v>
      </c>
      <c r="G1242" t="s">
        <v>30</v>
      </c>
    </row>
    <row r="1243" spans="1:7" x14ac:dyDescent="0.35">
      <c r="A1243" t="s">
        <v>32</v>
      </c>
      <c r="B1243">
        <v>19</v>
      </c>
      <c r="C1243">
        <v>27</v>
      </c>
      <c r="D1243">
        <v>1.5276412689310299E-2</v>
      </c>
      <c r="E1243">
        <v>14446.944873386799</v>
      </c>
      <c r="F1243" t="s">
        <v>24</v>
      </c>
      <c r="G1243" t="s">
        <v>31</v>
      </c>
    </row>
    <row r="1244" spans="1:7" x14ac:dyDescent="0.35">
      <c r="A1244" t="s">
        <v>32</v>
      </c>
      <c r="B1244">
        <v>20</v>
      </c>
      <c r="C1244">
        <v>1</v>
      </c>
      <c r="D1244">
        <v>1.08909246082113E-3</v>
      </c>
      <c r="E1244">
        <v>1212.09247258593</v>
      </c>
      <c r="F1244" t="s">
        <v>25</v>
      </c>
      <c r="G1244" t="s">
        <v>8</v>
      </c>
    </row>
    <row r="1245" spans="1:7" x14ac:dyDescent="0.35">
      <c r="A1245" t="s">
        <v>32</v>
      </c>
      <c r="B1245">
        <v>20</v>
      </c>
      <c r="C1245">
        <v>2</v>
      </c>
      <c r="D1245">
        <v>9.2187087171955503E-4</v>
      </c>
      <c r="E1245">
        <v>1025.9851982310299</v>
      </c>
      <c r="F1245" t="s">
        <v>25</v>
      </c>
      <c r="G1245" t="s">
        <v>136</v>
      </c>
    </row>
    <row r="1246" spans="1:7" x14ac:dyDescent="0.35">
      <c r="A1246" t="s">
        <v>32</v>
      </c>
      <c r="B1246">
        <v>20</v>
      </c>
      <c r="C1246">
        <v>3</v>
      </c>
      <c r="D1246">
        <v>4.2363405687663299E-3</v>
      </c>
      <c r="E1246">
        <v>4714.7847399848797</v>
      </c>
      <c r="F1246" t="s">
        <v>25</v>
      </c>
      <c r="G1246" t="s">
        <v>9</v>
      </c>
    </row>
    <row r="1247" spans="1:7" x14ac:dyDescent="0.35">
      <c r="A1247" t="s">
        <v>32</v>
      </c>
      <c r="B1247">
        <v>20</v>
      </c>
      <c r="C1247">
        <v>4</v>
      </c>
      <c r="D1247">
        <v>2.5983197955842001E-3</v>
      </c>
      <c r="E1247">
        <v>2891.76904523248</v>
      </c>
      <c r="F1247" t="s">
        <v>25</v>
      </c>
      <c r="G1247" t="s">
        <v>10</v>
      </c>
    </row>
    <row r="1248" spans="1:7" x14ac:dyDescent="0.35">
      <c r="A1248" t="s">
        <v>32</v>
      </c>
      <c r="B1248">
        <v>20</v>
      </c>
      <c r="C1248">
        <v>5</v>
      </c>
      <c r="D1248">
        <v>3.4311769437504198E-2</v>
      </c>
      <c r="E1248">
        <v>38186.874808541303</v>
      </c>
      <c r="F1248" t="s">
        <v>25</v>
      </c>
      <c r="G1248" t="s">
        <v>11</v>
      </c>
    </row>
    <row r="1249" spans="1:7" x14ac:dyDescent="0.35">
      <c r="A1249" t="s">
        <v>32</v>
      </c>
      <c r="B1249">
        <v>20</v>
      </c>
      <c r="C1249">
        <v>6</v>
      </c>
      <c r="D1249">
        <v>1.09193800594599E-2</v>
      </c>
      <c r="E1249">
        <v>12152.5938811451</v>
      </c>
      <c r="F1249" t="s">
        <v>25</v>
      </c>
      <c r="G1249" t="s">
        <v>137</v>
      </c>
    </row>
    <row r="1250" spans="1:7" x14ac:dyDescent="0.35">
      <c r="A1250" t="s">
        <v>32</v>
      </c>
      <c r="B1250">
        <v>20</v>
      </c>
      <c r="C1250">
        <v>7</v>
      </c>
      <c r="D1250">
        <v>1.3720718212164699E-3</v>
      </c>
      <c r="E1250">
        <v>1527.0309787011599</v>
      </c>
      <c r="F1250" t="s">
        <v>25</v>
      </c>
      <c r="G1250" t="s">
        <v>12</v>
      </c>
    </row>
    <row r="1251" spans="1:7" x14ac:dyDescent="0.35">
      <c r="A1251" t="s">
        <v>32</v>
      </c>
      <c r="B1251">
        <v>20</v>
      </c>
      <c r="C1251">
        <v>8</v>
      </c>
      <c r="D1251">
        <v>5.9189684596872797E-3</v>
      </c>
      <c r="E1251">
        <v>6587.44539472003</v>
      </c>
      <c r="F1251" t="s">
        <v>25</v>
      </c>
      <c r="G1251" t="s">
        <v>13</v>
      </c>
    </row>
    <row r="1252" spans="1:7" x14ac:dyDescent="0.35">
      <c r="A1252" t="s">
        <v>32</v>
      </c>
      <c r="B1252">
        <v>20</v>
      </c>
      <c r="C1252">
        <v>9</v>
      </c>
      <c r="D1252">
        <v>1.0978770007252E-2</v>
      </c>
      <c r="E1252">
        <v>12218.6912156285</v>
      </c>
      <c r="F1252" t="s">
        <v>25</v>
      </c>
      <c r="G1252" t="s">
        <v>14</v>
      </c>
    </row>
    <row r="1253" spans="1:7" x14ac:dyDescent="0.35">
      <c r="A1253" t="s">
        <v>32</v>
      </c>
      <c r="B1253">
        <v>20</v>
      </c>
      <c r="C1253">
        <v>10</v>
      </c>
      <c r="D1253">
        <v>7.4597735212013905E-2</v>
      </c>
      <c r="E1253">
        <v>83022.660219562706</v>
      </c>
      <c r="F1253" t="s">
        <v>25</v>
      </c>
      <c r="G1253" t="s">
        <v>15</v>
      </c>
    </row>
    <row r="1254" spans="1:7" x14ac:dyDescent="0.35">
      <c r="A1254" t="s">
        <v>32</v>
      </c>
      <c r="B1254">
        <v>20</v>
      </c>
      <c r="C1254">
        <v>11</v>
      </c>
      <c r="D1254">
        <v>2.8347173372469801E-2</v>
      </c>
      <c r="E1254">
        <v>31548.648714318799</v>
      </c>
      <c r="F1254" t="s">
        <v>25</v>
      </c>
      <c r="G1254" t="s">
        <v>16</v>
      </c>
    </row>
    <row r="1255" spans="1:7" x14ac:dyDescent="0.35">
      <c r="A1255" t="s">
        <v>32</v>
      </c>
      <c r="B1255">
        <v>20</v>
      </c>
      <c r="C1255">
        <v>12</v>
      </c>
      <c r="D1255">
        <v>4.4883497688483097E-3</v>
      </c>
      <c r="E1255">
        <v>4995.2553753352204</v>
      </c>
      <c r="F1255" t="s">
        <v>25</v>
      </c>
      <c r="G1255" t="s">
        <v>17</v>
      </c>
    </row>
    <row r="1256" spans="1:7" x14ac:dyDescent="0.35">
      <c r="A1256" t="s">
        <v>32</v>
      </c>
      <c r="B1256">
        <v>20</v>
      </c>
      <c r="C1256">
        <v>13</v>
      </c>
      <c r="D1256">
        <v>6.7969047449279903E-3</v>
      </c>
      <c r="E1256">
        <v>7564.5341186177202</v>
      </c>
      <c r="F1256" t="s">
        <v>25</v>
      </c>
      <c r="G1256" t="s">
        <v>18</v>
      </c>
    </row>
    <row r="1257" spans="1:7" x14ac:dyDescent="0.35">
      <c r="A1257" t="s">
        <v>32</v>
      </c>
      <c r="B1257">
        <v>20</v>
      </c>
      <c r="C1257">
        <v>14</v>
      </c>
      <c r="D1257">
        <v>5.6474530131474399E-3</v>
      </c>
      <c r="E1257">
        <v>6285.2655148835502</v>
      </c>
      <c r="F1257" t="s">
        <v>25</v>
      </c>
      <c r="G1257" t="s">
        <v>19</v>
      </c>
    </row>
    <row r="1258" spans="1:7" x14ac:dyDescent="0.35">
      <c r="A1258" t="s">
        <v>32</v>
      </c>
      <c r="B1258">
        <v>20</v>
      </c>
      <c r="C1258">
        <v>15</v>
      </c>
      <c r="D1258">
        <v>2.0517836740973999E-2</v>
      </c>
      <c r="E1258">
        <v>22835.0818338518</v>
      </c>
      <c r="F1258" t="s">
        <v>25</v>
      </c>
      <c r="G1258" t="s">
        <v>20</v>
      </c>
    </row>
    <row r="1259" spans="1:7" x14ac:dyDescent="0.35">
      <c r="A1259" t="s">
        <v>32</v>
      </c>
      <c r="B1259">
        <v>20</v>
      </c>
      <c r="C1259">
        <v>16</v>
      </c>
      <c r="D1259">
        <v>1.62918770260966E-2</v>
      </c>
      <c r="E1259">
        <v>18131.850341465601</v>
      </c>
      <c r="F1259" t="s">
        <v>25</v>
      </c>
      <c r="G1259" t="s">
        <v>21</v>
      </c>
    </row>
    <row r="1260" spans="1:7" x14ac:dyDescent="0.35">
      <c r="A1260" t="s">
        <v>32</v>
      </c>
      <c r="B1260">
        <v>20</v>
      </c>
      <c r="C1260">
        <v>17</v>
      </c>
      <c r="D1260">
        <v>6.1864115305116797E-2</v>
      </c>
      <c r="E1260">
        <v>68850.929725456197</v>
      </c>
      <c r="F1260" t="s">
        <v>25</v>
      </c>
      <c r="G1260" t="s">
        <v>22</v>
      </c>
    </row>
    <row r="1261" spans="1:7" x14ac:dyDescent="0.35">
      <c r="A1261" t="s">
        <v>32</v>
      </c>
      <c r="B1261">
        <v>20</v>
      </c>
      <c r="C1261">
        <v>18</v>
      </c>
      <c r="D1261">
        <v>3.0927433808800898E-2</v>
      </c>
      <c r="E1261">
        <v>34420.318810933197</v>
      </c>
      <c r="F1261" t="s">
        <v>25</v>
      </c>
      <c r="G1261" t="s">
        <v>23</v>
      </c>
    </row>
    <row r="1262" spans="1:7" x14ac:dyDescent="0.35">
      <c r="A1262" t="s">
        <v>32</v>
      </c>
      <c r="B1262">
        <v>20</v>
      </c>
      <c r="C1262">
        <v>19</v>
      </c>
      <c r="D1262">
        <v>2.09487760693274E-2</v>
      </c>
      <c r="E1262">
        <v>23314.690622663398</v>
      </c>
      <c r="F1262" t="s">
        <v>25</v>
      </c>
      <c r="G1262" t="s">
        <v>24</v>
      </c>
    </row>
    <row r="1263" spans="1:7" x14ac:dyDescent="0.35">
      <c r="A1263" t="s">
        <v>32</v>
      </c>
      <c r="B1263">
        <v>20</v>
      </c>
      <c r="C1263">
        <v>20</v>
      </c>
      <c r="D1263">
        <v>0.32551035478107199</v>
      </c>
      <c r="E1263">
        <v>362272.86935898702</v>
      </c>
      <c r="F1263" t="s">
        <v>25</v>
      </c>
      <c r="G1263" t="s">
        <v>25</v>
      </c>
    </row>
    <row r="1264" spans="1:7" x14ac:dyDescent="0.35">
      <c r="A1264" t="s">
        <v>32</v>
      </c>
      <c r="B1264">
        <v>20</v>
      </c>
      <c r="C1264">
        <v>21</v>
      </c>
      <c r="D1264">
        <v>3.9302287987067801E-2</v>
      </c>
      <c r="E1264">
        <v>43741.012942658803</v>
      </c>
      <c r="F1264" t="s">
        <v>25</v>
      </c>
      <c r="G1264" t="s">
        <v>26</v>
      </c>
    </row>
    <row r="1265" spans="1:7" x14ac:dyDescent="0.35">
      <c r="A1265" t="s">
        <v>32</v>
      </c>
      <c r="B1265">
        <v>20</v>
      </c>
      <c r="C1265">
        <v>22</v>
      </c>
      <c r="D1265">
        <v>3.97169708719134E-2</v>
      </c>
      <c r="E1265">
        <v>44202.529316440799</v>
      </c>
      <c r="F1265" t="s">
        <v>25</v>
      </c>
      <c r="G1265" t="s">
        <v>27</v>
      </c>
    </row>
    <row r="1266" spans="1:7" x14ac:dyDescent="0.35">
      <c r="A1266" t="s">
        <v>32</v>
      </c>
      <c r="B1266">
        <v>20</v>
      </c>
      <c r="C1266">
        <v>23</v>
      </c>
      <c r="D1266">
        <v>0.126355077336681</v>
      </c>
      <c r="E1266">
        <v>140625.377203816</v>
      </c>
      <c r="F1266" t="s">
        <v>25</v>
      </c>
      <c r="G1266" t="s">
        <v>28</v>
      </c>
    </row>
    <row r="1267" spans="1:7" x14ac:dyDescent="0.35">
      <c r="A1267" t="s">
        <v>32</v>
      </c>
      <c r="B1267">
        <v>20</v>
      </c>
      <c r="C1267">
        <v>24</v>
      </c>
      <c r="D1267">
        <v>7.2836095938925594E-2</v>
      </c>
      <c r="E1267">
        <v>81062.064788838397</v>
      </c>
      <c r="F1267" t="s">
        <v>25</v>
      </c>
      <c r="G1267" t="s">
        <v>29</v>
      </c>
    </row>
    <row r="1268" spans="1:7" x14ac:dyDescent="0.35">
      <c r="A1268" t="s">
        <v>32</v>
      </c>
      <c r="B1268">
        <v>20</v>
      </c>
      <c r="C1268">
        <v>25</v>
      </c>
      <c r="D1268">
        <v>1.2961344839549201E-2</v>
      </c>
      <c r="E1268">
        <v>14425.174243482599</v>
      </c>
      <c r="F1268" t="s">
        <v>25</v>
      </c>
      <c r="G1268" t="s">
        <v>66</v>
      </c>
    </row>
    <row r="1269" spans="1:7" x14ac:dyDescent="0.35">
      <c r="A1269" t="s">
        <v>32</v>
      </c>
      <c r="B1269">
        <v>20</v>
      </c>
      <c r="C1269">
        <v>26</v>
      </c>
      <c r="D1269">
        <v>5.1902215956116998E-3</v>
      </c>
      <c r="E1269">
        <v>5776.3952588108796</v>
      </c>
      <c r="F1269" t="s">
        <v>25</v>
      </c>
      <c r="G1269" t="s">
        <v>30</v>
      </c>
    </row>
    <row r="1270" spans="1:7" x14ac:dyDescent="0.35">
      <c r="A1270" t="s">
        <v>32</v>
      </c>
      <c r="B1270">
        <v>20</v>
      </c>
      <c r="C1270">
        <v>27</v>
      </c>
      <c r="D1270">
        <v>3.5353408105443199E-2</v>
      </c>
      <c r="E1270">
        <v>39346.1541479753</v>
      </c>
      <c r="F1270" t="s">
        <v>25</v>
      </c>
      <c r="G1270" t="s">
        <v>31</v>
      </c>
    </row>
    <row r="1271" spans="1:7" x14ac:dyDescent="0.35">
      <c r="A1271" t="s">
        <v>32</v>
      </c>
      <c r="B1271">
        <v>21</v>
      </c>
      <c r="C1271">
        <v>1</v>
      </c>
      <c r="D1271">
        <v>4.0585062095247799E-4</v>
      </c>
      <c r="E1271">
        <v>534.49021056572201</v>
      </c>
      <c r="F1271" t="s">
        <v>26</v>
      </c>
      <c r="G1271" t="s">
        <v>8</v>
      </c>
    </row>
    <row r="1272" spans="1:7" x14ac:dyDescent="0.35">
      <c r="A1272" t="s">
        <v>32</v>
      </c>
      <c r="B1272">
        <v>21</v>
      </c>
      <c r="C1272">
        <v>2</v>
      </c>
      <c r="D1272">
        <v>7.1422167088752405E-4</v>
      </c>
      <c r="E1272">
        <v>940.60344263455897</v>
      </c>
      <c r="F1272" t="s">
        <v>26</v>
      </c>
      <c r="G1272" t="s">
        <v>136</v>
      </c>
    </row>
    <row r="1273" spans="1:7" x14ac:dyDescent="0.35">
      <c r="A1273" t="s">
        <v>32</v>
      </c>
      <c r="B1273">
        <v>21</v>
      </c>
      <c r="C1273">
        <v>3</v>
      </c>
      <c r="D1273">
        <v>3.1273903969653398E-3</v>
      </c>
      <c r="E1273">
        <v>4118.6571253046004</v>
      </c>
      <c r="F1273" t="s">
        <v>26</v>
      </c>
      <c r="G1273" t="s">
        <v>9</v>
      </c>
    </row>
    <row r="1274" spans="1:7" x14ac:dyDescent="0.35">
      <c r="A1274" t="s">
        <v>32</v>
      </c>
      <c r="B1274">
        <v>21</v>
      </c>
      <c r="C1274">
        <v>4</v>
      </c>
      <c r="D1274">
        <v>3.5946919402318001E-3</v>
      </c>
      <c r="E1274">
        <v>4734.0759207027904</v>
      </c>
      <c r="F1274" t="s">
        <v>26</v>
      </c>
      <c r="G1274" t="s">
        <v>10</v>
      </c>
    </row>
    <row r="1275" spans="1:7" x14ac:dyDescent="0.35">
      <c r="A1275" t="s">
        <v>32</v>
      </c>
      <c r="B1275">
        <v>21</v>
      </c>
      <c r="C1275">
        <v>5</v>
      </c>
      <c r="D1275">
        <v>2.0114542128534099E-2</v>
      </c>
      <c r="E1275">
        <v>26490.1057253086</v>
      </c>
      <c r="F1275" t="s">
        <v>26</v>
      </c>
      <c r="G1275" t="s">
        <v>11</v>
      </c>
    </row>
    <row r="1276" spans="1:7" x14ac:dyDescent="0.35">
      <c r="A1276" t="s">
        <v>32</v>
      </c>
      <c r="B1276">
        <v>21</v>
      </c>
      <c r="C1276">
        <v>6</v>
      </c>
      <c r="D1276">
        <v>6.9935329701922297E-3</v>
      </c>
      <c r="E1276">
        <v>9210.2234587292896</v>
      </c>
      <c r="F1276" t="s">
        <v>26</v>
      </c>
      <c r="G1276" t="s">
        <v>137</v>
      </c>
    </row>
    <row r="1277" spans="1:7" x14ac:dyDescent="0.35">
      <c r="A1277" t="s">
        <v>32</v>
      </c>
      <c r="B1277">
        <v>21</v>
      </c>
      <c r="C1277">
        <v>7</v>
      </c>
      <c r="D1277">
        <v>4.9402320711961704E-4</v>
      </c>
      <c r="E1277">
        <v>650.61023530782097</v>
      </c>
      <c r="F1277" t="s">
        <v>26</v>
      </c>
      <c r="G1277" t="s">
        <v>12</v>
      </c>
    </row>
    <row r="1278" spans="1:7" x14ac:dyDescent="0.35">
      <c r="A1278" t="s">
        <v>32</v>
      </c>
      <c r="B1278">
        <v>21</v>
      </c>
      <c r="C1278">
        <v>8</v>
      </c>
      <c r="D1278">
        <v>1.7643918074573099E-3</v>
      </c>
      <c r="E1278">
        <v>2323.6385507433101</v>
      </c>
      <c r="F1278" t="s">
        <v>26</v>
      </c>
      <c r="G1278" t="s">
        <v>13</v>
      </c>
    </row>
    <row r="1279" spans="1:7" x14ac:dyDescent="0.35">
      <c r="A1279" t="s">
        <v>32</v>
      </c>
      <c r="B1279">
        <v>21</v>
      </c>
      <c r="C1279">
        <v>9</v>
      </c>
      <c r="D1279">
        <v>1.7296761681085801E-3</v>
      </c>
      <c r="E1279">
        <v>2277.9193416858602</v>
      </c>
      <c r="F1279" t="s">
        <v>26</v>
      </c>
      <c r="G1279" t="s">
        <v>14</v>
      </c>
    </row>
    <row r="1280" spans="1:7" x14ac:dyDescent="0.35">
      <c r="A1280" t="s">
        <v>32</v>
      </c>
      <c r="B1280">
        <v>21</v>
      </c>
      <c r="C1280">
        <v>10</v>
      </c>
      <c r="D1280">
        <v>5.5631769152811898E-3</v>
      </c>
      <c r="E1280">
        <v>7326.4976012225397</v>
      </c>
      <c r="F1280" t="s">
        <v>26</v>
      </c>
      <c r="G1280" t="s">
        <v>15</v>
      </c>
    </row>
    <row r="1281" spans="1:7" x14ac:dyDescent="0.35">
      <c r="A1281" t="s">
        <v>32</v>
      </c>
      <c r="B1281">
        <v>21</v>
      </c>
      <c r="C1281">
        <v>11</v>
      </c>
      <c r="D1281">
        <v>7.3369900555733105E-4</v>
      </c>
      <c r="E1281">
        <v>966.254369777389</v>
      </c>
      <c r="F1281" t="s">
        <v>26</v>
      </c>
      <c r="G1281" t="s">
        <v>16</v>
      </c>
    </row>
    <row r="1282" spans="1:7" x14ac:dyDescent="0.35">
      <c r="A1282" t="s">
        <v>32</v>
      </c>
      <c r="B1282">
        <v>21</v>
      </c>
      <c r="C1282">
        <v>12</v>
      </c>
      <c r="D1282">
        <v>2.7353541102678801E-3</v>
      </c>
      <c r="E1282">
        <v>3602.35988043513</v>
      </c>
      <c r="F1282" t="s">
        <v>26</v>
      </c>
      <c r="G1282" t="s">
        <v>17</v>
      </c>
    </row>
    <row r="1283" spans="1:7" x14ac:dyDescent="0.35">
      <c r="A1283" t="s">
        <v>32</v>
      </c>
      <c r="B1283">
        <v>21</v>
      </c>
      <c r="C1283">
        <v>13</v>
      </c>
      <c r="D1283">
        <v>3.4175542684972702E-3</v>
      </c>
      <c r="E1283">
        <v>4500.7921789105103</v>
      </c>
      <c r="F1283" t="s">
        <v>26</v>
      </c>
      <c r="G1283" t="s">
        <v>18</v>
      </c>
    </row>
    <row r="1284" spans="1:7" x14ac:dyDescent="0.35">
      <c r="A1284" t="s">
        <v>32</v>
      </c>
      <c r="B1284">
        <v>21</v>
      </c>
      <c r="C1284">
        <v>14</v>
      </c>
      <c r="D1284">
        <v>4.5829263376446399E-3</v>
      </c>
      <c r="E1284">
        <v>6035.54395818381</v>
      </c>
      <c r="F1284" t="s">
        <v>26</v>
      </c>
      <c r="G1284" t="s">
        <v>19</v>
      </c>
    </row>
    <row r="1285" spans="1:7" x14ac:dyDescent="0.35">
      <c r="A1285" t="s">
        <v>32</v>
      </c>
      <c r="B1285">
        <v>21</v>
      </c>
      <c r="C1285">
        <v>15</v>
      </c>
      <c r="D1285">
        <v>1.31594030170417E-2</v>
      </c>
      <c r="E1285">
        <v>17330.445554058599</v>
      </c>
      <c r="F1285" t="s">
        <v>26</v>
      </c>
      <c r="G1285" t="s">
        <v>20</v>
      </c>
    </row>
    <row r="1286" spans="1:7" x14ac:dyDescent="0.35">
      <c r="A1286" t="s">
        <v>32</v>
      </c>
      <c r="B1286">
        <v>21</v>
      </c>
      <c r="C1286">
        <v>16</v>
      </c>
      <c r="D1286">
        <v>1.4915162947002601E-2</v>
      </c>
      <c r="E1286">
        <v>19642.716242385501</v>
      </c>
      <c r="F1286" t="s">
        <v>26</v>
      </c>
      <c r="G1286" t="s">
        <v>21</v>
      </c>
    </row>
    <row r="1287" spans="1:7" x14ac:dyDescent="0.35">
      <c r="A1287" t="s">
        <v>32</v>
      </c>
      <c r="B1287">
        <v>21</v>
      </c>
      <c r="C1287">
        <v>17</v>
      </c>
      <c r="D1287">
        <v>2.58515711491074E-2</v>
      </c>
      <c r="E1287">
        <v>34045.560099214599</v>
      </c>
      <c r="F1287" t="s">
        <v>26</v>
      </c>
      <c r="G1287" t="s">
        <v>22</v>
      </c>
    </row>
    <row r="1288" spans="1:7" x14ac:dyDescent="0.35">
      <c r="A1288" t="s">
        <v>32</v>
      </c>
      <c r="B1288">
        <v>21</v>
      </c>
      <c r="C1288">
        <v>18</v>
      </c>
      <c r="D1288">
        <v>3.5223622684313602E-2</v>
      </c>
      <c r="E1288">
        <v>46388.204264028398</v>
      </c>
      <c r="F1288" t="s">
        <v>26</v>
      </c>
      <c r="G1288" t="s">
        <v>23</v>
      </c>
    </row>
    <row r="1289" spans="1:7" x14ac:dyDescent="0.35">
      <c r="A1289" t="s">
        <v>32</v>
      </c>
      <c r="B1289">
        <v>21</v>
      </c>
      <c r="C1289">
        <v>19</v>
      </c>
      <c r="D1289">
        <v>4.2817713986504802E-2</v>
      </c>
      <c r="E1289">
        <v>56389.340765033703</v>
      </c>
      <c r="F1289" t="s">
        <v>26</v>
      </c>
      <c r="G1289" t="s">
        <v>24</v>
      </c>
    </row>
    <row r="1290" spans="1:7" x14ac:dyDescent="0.35">
      <c r="A1290" t="s">
        <v>32</v>
      </c>
      <c r="B1290">
        <v>21</v>
      </c>
      <c r="C1290">
        <v>20</v>
      </c>
      <c r="D1290">
        <v>8.8871586250604706E-2</v>
      </c>
      <c r="E1290">
        <v>117040.581918827</v>
      </c>
      <c r="F1290" t="s">
        <v>26</v>
      </c>
      <c r="G1290" t="s">
        <v>25</v>
      </c>
    </row>
    <row r="1291" spans="1:7" x14ac:dyDescent="0.35">
      <c r="A1291" t="s">
        <v>32</v>
      </c>
      <c r="B1291">
        <v>21</v>
      </c>
      <c r="C1291">
        <v>21</v>
      </c>
      <c r="D1291">
        <v>0.43516543155787601</v>
      </c>
      <c r="E1291">
        <v>573096.72854123102</v>
      </c>
      <c r="F1291" t="s">
        <v>26</v>
      </c>
      <c r="G1291" t="s">
        <v>26</v>
      </c>
    </row>
    <row r="1292" spans="1:7" x14ac:dyDescent="0.35">
      <c r="A1292" t="s">
        <v>32</v>
      </c>
      <c r="B1292">
        <v>21</v>
      </c>
      <c r="C1292">
        <v>22</v>
      </c>
      <c r="D1292">
        <v>5.0240368603595202E-2</v>
      </c>
      <c r="E1292">
        <v>66164.701512134299</v>
      </c>
      <c r="F1292" t="s">
        <v>26</v>
      </c>
      <c r="G1292" t="s">
        <v>27</v>
      </c>
    </row>
    <row r="1293" spans="1:7" x14ac:dyDescent="0.35">
      <c r="A1293" t="s">
        <v>32</v>
      </c>
      <c r="B1293">
        <v>21</v>
      </c>
      <c r="C1293">
        <v>23</v>
      </c>
      <c r="D1293">
        <v>0.133040413080904</v>
      </c>
      <c r="E1293">
        <v>175209.288172284</v>
      </c>
      <c r="F1293" t="s">
        <v>26</v>
      </c>
      <c r="G1293" t="s">
        <v>28</v>
      </c>
    </row>
    <row r="1294" spans="1:7" x14ac:dyDescent="0.35">
      <c r="A1294" t="s">
        <v>32</v>
      </c>
      <c r="B1294">
        <v>21</v>
      </c>
      <c r="C1294">
        <v>24</v>
      </c>
      <c r="D1294">
        <v>5.5386358759887899E-2</v>
      </c>
      <c r="E1294">
        <v>72941.779629573197</v>
      </c>
      <c r="F1294" t="s">
        <v>26</v>
      </c>
      <c r="G1294" t="s">
        <v>29</v>
      </c>
    </row>
    <row r="1295" spans="1:7" x14ac:dyDescent="0.35">
      <c r="A1295" t="s">
        <v>32</v>
      </c>
      <c r="B1295">
        <v>21</v>
      </c>
      <c r="C1295">
        <v>25</v>
      </c>
      <c r="D1295">
        <v>1.8573573754597401E-2</v>
      </c>
      <c r="E1295">
        <v>24460.7075474085</v>
      </c>
      <c r="F1295" t="s">
        <v>26</v>
      </c>
      <c r="G1295" t="s">
        <v>66</v>
      </c>
    </row>
    <row r="1296" spans="1:7" x14ac:dyDescent="0.35">
      <c r="A1296" t="s">
        <v>32</v>
      </c>
      <c r="B1296">
        <v>21</v>
      </c>
      <c r="C1296">
        <v>26</v>
      </c>
      <c r="D1296">
        <v>7.4987279003885E-3</v>
      </c>
      <c r="E1296">
        <v>9875.5464388534401</v>
      </c>
      <c r="F1296" t="s">
        <v>26</v>
      </c>
      <c r="G1296" t="s">
        <v>30</v>
      </c>
    </row>
    <row r="1297" spans="1:7" x14ac:dyDescent="0.35">
      <c r="A1297" t="s">
        <v>32</v>
      </c>
      <c r="B1297">
        <v>21</v>
      </c>
      <c r="C1297">
        <v>27</v>
      </c>
      <c r="D1297">
        <v>2.3285034760477701E-2</v>
      </c>
      <c r="E1297">
        <v>30665.5268949686</v>
      </c>
      <c r="F1297" t="s">
        <v>26</v>
      </c>
      <c r="G1297" t="s">
        <v>31</v>
      </c>
    </row>
    <row r="1298" spans="1:7" x14ac:dyDescent="0.35">
      <c r="A1298" t="s">
        <v>32</v>
      </c>
      <c r="B1298">
        <v>22</v>
      </c>
      <c r="C1298">
        <v>1</v>
      </c>
      <c r="D1298">
        <v>4.8759936198036698E-4</v>
      </c>
      <c r="E1298">
        <v>388.16483324561199</v>
      </c>
      <c r="F1298" t="s">
        <v>27</v>
      </c>
      <c r="G1298" t="s">
        <v>8</v>
      </c>
    </row>
    <row r="1299" spans="1:7" x14ac:dyDescent="0.35">
      <c r="A1299" t="s">
        <v>32</v>
      </c>
      <c r="B1299">
        <v>22</v>
      </c>
      <c r="C1299">
        <v>2</v>
      </c>
      <c r="D1299">
        <v>7.6625164791668697E-3</v>
      </c>
      <c r="E1299">
        <v>6099.9247810691804</v>
      </c>
      <c r="F1299" t="s">
        <v>27</v>
      </c>
      <c r="G1299" t="s">
        <v>136</v>
      </c>
    </row>
    <row r="1300" spans="1:7" x14ac:dyDescent="0.35">
      <c r="A1300" t="s">
        <v>32</v>
      </c>
      <c r="B1300">
        <v>22</v>
      </c>
      <c r="C1300">
        <v>3</v>
      </c>
      <c r="D1300">
        <v>2.5403185000591102E-3</v>
      </c>
      <c r="E1300">
        <v>2022.27973178909</v>
      </c>
      <c r="F1300" t="s">
        <v>27</v>
      </c>
      <c r="G1300" t="s">
        <v>9</v>
      </c>
    </row>
    <row r="1301" spans="1:7" x14ac:dyDescent="0.35">
      <c r="A1301" t="s">
        <v>32</v>
      </c>
      <c r="B1301">
        <v>22</v>
      </c>
      <c r="C1301">
        <v>4</v>
      </c>
      <c r="D1301">
        <v>1.7138356647152899E-3</v>
      </c>
      <c r="E1301">
        <v>1364.33881353475</v>
      </c>
      <c r="F1301" t="s">
        <v>27</v>
      </c>
      <c r="G1301" t="s">
        <v>10</v>
      </c>
    </row>
    <row r="1302" spans="1:7" x14ac:dyDescent="0.35">
      <c r="A1302" t="s">
        <v>32</v>
      </c>
      <c r="B1302">
        <v>22</v>
      </c>
      <c r="C1302">
        <v>5</v>
      </c>
      <c r="D1302">
        <v>6.90932303197933E-3</v>
      </c>
      <c r="E1302">
        <v>5500.3275879108096</v>
      </c>
      <c r="F1302" t="s">
        <v>27</v>
      </c>
      <c r="G1302" t="s">
        <v>11</v>
      </c>
    </row>
    <row r="1303" spans="1:7" x14ac:dyDescent="0.35">
      <c r="A1303" t="s">
        <v>32</v>
      </c>
      <c r="B1303">
        <v>22</v>
      </c>
      <c r="C1303">
        <v>6</v>
      </c>
      <c r="D1303">
        <v>1.38926852523411E-2</v>
      </c>
      <c r="E1303">
        <v>11059.595796858101</v>
      </c>
      <c r="F1303" t="s">
        <v>27</v>
      </c>
      <c r="G1303" t="s">
        <v>137</v>
      </c>
    </row>
    <row r="1304" spans="1:7" x14ac:dyDescent="0.35">
      <c r="A1304" t="s">
        <v>32</v>
      </c>
      <c r="B1304">
        <v>22</v>
      </c>
      <c r="C1304">
        <v>7</v>
      </c>
      <c r="D1304">
        <v>1.40730108652548E-3</v>
      </c>
      <c r="E1304">
        <v>1120.3148202632899</v>
      </c>
      <c r="F1304" t="s">
        <v>27</v>
      </c>
      <c r="G1304" t="s">
        <v>12</v>
      </c>
    </row>
    <row r="1305" spans="1:7" x14ac:dyDescent="0.35">
      <c r="A1305" t="s">
        <v>32</v>
      </c>
      <c r="B1305">
        <v>22</v>
      </c>
      <c r="C1305">
        <v>8</v>
      </c>
      <c r="D1305">
        <v>7.4813654837507897E-3</v>
      </c>
      <c r="E1305">
        <v>5955.7153103217797</v>
      </c>
      <c r="F1305" t="s">
        <v>27</v>
      </c>
      <c r="G1305" t="s">
        <v>13</v>
      </c>
    </row>
    <row r="1306" spans="1:7" x14ac:dyDescent="0.35">
      <c r="A1306" t="s">
        <v>32</v>
      </c>
      <c r="B1306">
        <v>22</v>
      </c>
      <c r="C1306">
        <v>9</v>
      </c>
      <c r="D1306">
        <v>6.70139567373424E-3</v>
      </c>
      <c r="E1306">
        <v>5334.8021696399501</v>
      </c>
      <c r="F1306" t="s">
        <v>27</v>
      </c>
      <c r="G1306" t="s">
        <v>14</v>
      </c>
    </row>
    <row r="1307" spans="1:7" x14ac:dyDescent="0.35">
      <c r="A1307" t="s">
        <v>32</v>
      </c>
      <c r="B1307">
        <v>22</v>
      </c>
      <c r="C1307">
        <v>10</v>
      </c>
      <c r="D1307">
        <v>2.04076943521187E-3</v>
      </c>
      <c r="E1307">
        <v>1624.60205914636</v>
      </c>
      <c r="F1307" t="s">
        <v>27</v>
      </c>
      <c r="G1307" t="s">
        <v>15</v>
      </c>
    </row>
    <row r="1308" spans="1:7" x14ac:dyDescent="0.35">
      <c r="A1308" t="s">
        <v>32</v>
      </c>
      <c r="B1308">
        <v>22</v>
      </c>
      <c r="C1308">
        <v>11</v>
      </c>
      <c r="D1308">
        <v>1.8015822109358501E-3</v>
      </c>
      <c r="E1308">
        <v>1434.1914961618199</v>
      </c>
      <c r="F1308" t="s">
        <v>27</v>
      </c>
      <c r="G1308" t="s">
        <v>16</v>
      </c>
    </row>
    <row r="1309" spans="1:7" x14ac:dyDescent="0.35">
      <c r="A1309" t="s">
        <v>32</v>
      </c>
      <c r="B1309">
        <v>22</v>
      </c>
      <c r="C1309">
        <v>12</v>
      </c>
      <c r="D1309">
        <v>3.4018426566275899E-3</v>
      </c>
      <c r="E1309">
        <v>2708.11611027257</v>
      </c>
      <c r="F1309" t="s">
        <v>27</v>
      </c>
      <c r="G1309" t="s">
        <v>17</v>
      </c>
    </row>
    <row r="1310" spans="1:7" x14ac:dyDescent="0.35">
      <c r="A1310" t="s">
        <v>32</v>
      </c>
      <c r="B1310">
        <v>22</v>
      </c>
      <c r="C1310">
        <v>13</v>
      </c>
      <c r="D1310">
        <v>2.29717355421836E-3</v>
      </c>
      <c r="E1310">
        <v>1828.7185323374199</v>
      </c>
      <c r="F1310" t="s">
        <v>27</v>
      </c>
      <c r="G1310" t="s">
        <v>18</v>
      </c>
    </row>
    <row r="1311" spans="1:7" x14ac:dyDescent="0.35">
      <c r="A1311" t="s">
        <v>32</v>
      </c>
      <c r="B1311">
        <v>22</v>
      </c>
      <c r="C1311">
        <v>14</v>
      </c>
      <c r="D1311">
        <v>5.2773009816104496E-3</v>
      </c>
      <c r="E1311">
        <v>4201.1184083464896</v>
      </c>
      <c r="F1311" t="s">
        <v>27</v>
      </c>
      <c r="G1311" t="s">
        <v>19</v>
      </c>
    </row>
    <row r="1312" spans="1:7" x14ac:dyDescent="0.35">
      <c r="A1312" t="s">
        <v>32</v>
      </c>
      <c r="B1312">
        <v>22</v>
      </c>
      <c r="C1312">
        <v>15</v>
      </c>
      <c r="D1312">
        <v>7.1500805423007005E-2</v>
      </c>
      <c r="E1312">
        <v>56919.882136896602</v>
      </c>
      <c r="F1312" t="s">
        <v>27</v>
      </c>
      <c r="G1312" t="s">
        <v>20</v>
      </c>
    </row>
    <row r="1313" spans="1:7" x14ac:dyDescent="0.35">
      <c r="A1313" t="s">
        <v>32</v>
      </c>
      <c r="B1313">
        <v>22</v>
      </c>
      <c r="C1313">
        <v>16</v>
      </c>
      <c r="D1313">
        <v>0.19675913871168699</v>
      </c>
      <c r="E1313">
        <v>156634.696890041</v>
      </c>
      <c r="F1313" t="s">
        <v>27</v>
      </c>
      <c r="G1313" t="s">
        <v>21</v>
      </c>
    </row>
    <row r="1314" spans="1:7" x14ac:dyDescent="0.35">
      <c r="A1314" t="s">
        <v>32</v>
      </c>
      <c r="B1314">
        <v>22</v>
      </c>
      <c r="C1314">
        <v>17</v>
      </c>
      <c r="D1314">
        <v>2.9848595099192701E-2</v>
      </c>
      <c r="E1314">
        <v>23761.669605630999</v>
      </c>
      <c r="F1314" t="s">
        <v>27</v>
      </c>
      <c r="G1314" t="s">
        <v>22</v>
      </c>
    </row>
    <row r="1315" spans="1:7" x14ac:dyDescent="0.35">
      <c r="A1315" t="s">
        <v>32</v>
      </c>
      <c r="B1315">
        <v>22</v>
      </c>
      <c r="C1315">
        <v>18</v>
      </c>
      <c r="D1315">
        <v>1.31307670115592E-2</v>
      </c>
      <c r="E1315">
        <v>10453.0530284699</v>
      </c>
      <c r="F1315" t="s">
        <v>27</v>
      </c>
      <c r="G1315" t="s">
        <v>23</v>
      </c>
    </row>
    <row r="1316" spans="1:7" x14ac:dyDescent="0.35">
      <c r="A1316" t="s">
        <v>32</v>
      </c>
      <c r="B1316">
        <v>22</v>
      </c>
      <c r="C1316">
        <v>19</v>
      </c>
      <c r="D1316">
        <v>1.4832937066122801E-2</v>
      </c>
      <c r="E1316">
        <v>11808.105161232799</v>
      </c>
      <c r="F1316" t="s">
        <v>27</v>
      </c>
      <c r="G1316" t="s">
        <v>24</v>
      </c>
    </row>
    <row r="1317" spans="1:7" x14ac:dyDescent="0.35">
      <c r="A1317" t="s">
        <v>32</v>
      </c>
      <c r="B1317">
        <v>22</v>
      </c>
      <c r="C1317">
        <v>20</v>
      </c>
      <c r="D1317">
        <v>2.8204655731722001E-2</v>
      </c>
      <c r="E1317">
        <v>22452.973368112402</v>
      </c>
      <c r="F1317" t="s">
        <v>27</v>
      </c>
      <c r="G1317" t="s">
        <v>25</v>
      </c>
    </row>
    <row r="1318" spans="1:7" x14ac:dyDescent="0.35">
      <c r="A1318" t="s">
        <v>32</v>
      </c>
      <c r="B1318">
        <v>22</v>
      </c>
      <c r="C1318">
        <v>21</v>
      </c>
      <c r="D1318">
        <v>0.198575471222772</v>
      </c>
      <c r="E1318">
        <v>158080.63070632101</v>
      </c>
      <c r="F1318" t="s">
        <v>27</v>
      </c>
      <c r="G1318" t="s">
        <v>26</v>
      </c>
    </row>
    <row r="1319" spans="1:7" x14ac:dyDescent="0.35">
      <c r="A1319" t="s">
        <v>32</v>
      </c>
      <c r="B1319">
        <v>22</v>
      </c>
      <c r="C1319">
        <v>22</v>
      </c>
      <c r="D1319">
        <v>0.145999583881504</v>
      </c>
      <c r="E1319">
        <v>116226.370561934</v>
      </c>
      <c r="F1319" t="s">
        <v>27</v>
      </c>
      <c r="G1319" t="s">
        <v>27</v>
      </c>
    </row>
    <row r="1320" spans="1:7" x14ac:dyDescent="0.35">
      <c r="A1320" t="s">
        <v>32</v>
      </c>
      <c r="B1320">
        <v>22</v>
      </c>
      <c r="C1320">
        <v>23</v>
      </c>
      <c r="D1320">
        <v>6.6689232942805904E-2</v>
      </c>
      <c r="E1320">
        <v>53089.517753643697</v>
      </c>
      <c r="F1320" t="s">
        <v>27</v>
      </c>
      <c r="G1320" t="s">
        <v>28</v>
      </c>
    </row>
    <row r="1321" spans="1:7" x14ac:dyDescent="0.35">
      <c r="A1321" t="s">
        <v>32</v>
      </c>
      <c r="B1321">
        <v>22</v>
      </c>
      <c r="C1321">
        <v>24</v>
      </c>
      <c r="D1321">
        <v>0.129146047649214</v>
      </c>
      <c r="E1321">
        <v>102809.720354198</v>
      </c>
      <c r="F1321" t="s">
        <v>27</v>
      </c>
      <c r="G1321" t="s">
        <v>29</v>
      </c>
    </row>
    <row r="1322" spans="1:7" x14ac:dyDescent="0.35">
      <c r="A1322" t="s">
        <v>32</v>
      </c>
      <c r="B1322">
        <v>22</v>
      </c>
      <c r="C1322">
        <v>25</v>
      </c>
      <c r="D1322">
        <v>2.4554563630247501E-2</v>
      </c>
      <c r="E1322">
        <v>19547.2325030186</v>
      </c>
      <c r="F1322" t="s">
        <v>27</v>
      </c>
      <c r="G1322" t="s">
        <v>66</v>
      </c>
    </row>
    <row r="1323" spans="1:7" x14ac:dyDescent="0.35">
      <c r="A1323" t="s">
        <v>32</v>
      </c>
      <c r="B1323">
        <v>22</v>
      </c>
      <c r="C1323">
        <v>26</v>
      </c>
      <c r="D1323">
        <v>1.20201114182349E-3</v>
      </c>
      <c r="E1323">
        <v>956.88897649556804</v>
      </c>
      <c r="F1323" t="s">
        <v>27</v>
      </c>
      <c r="G1323" t="s">
        <v>30</v>
      </c>
    </row>
    <row r="1324" spans="1:7" x14ac:dyDescent="0.35">
      <c r="A1324" t="s">
        <v>32</v>
      </c>
      <c r="B1324">
        <v>22</v>
      </c>
      <c r="C1324">
        <v>27</v>
      </c>
      <c r="D1324">
        <v>1.5941181115483101E-2</v>
      </c>
      <c r="E1324">
        <v>12690.3486589852</v>
      </c>
      <c r="F1324" t="s">
        <v>27</v>
      </c>
      <c r="G1324" t="s">
        <v>31</v>
      </c>
    </row>
    <row r="1325" spans="1:7" x14ac:dyDescent="0.35">
      <c r="A1325" t="s">
        <v>32</v>
      </c>
      <c r="B1325">
        <v>23</v>
      </c>
      <c r="C1325">
        <v>1</v>
      </c>
      <c r="D1325">
        <v>5.57387677125026E-3</v>
      </c>
      <c r="E1325">
        <v>8418.7475729611197</v>
      </c>
      <c r="F1325" t="s">
        <v>28</v>
      </c>
      <c r="G1325" t="s">
        <v>8</v>
      </c>
    </row>
    <row r="1326" spans="1:7" x14ac:dyDescent="0.35">
      <c r="A1326" t="s">
        <v>32</v>
      </c>
      <c r="B1326">
        <v>23</v>
      </c>
      <c r="C1326">
        <v>2</v>
      </c>
      <c r="D1326">
        <v>3.0540269020866199E-3</v>
      </c>
      <c r="E1326">
        <v>4612.7825613791802</v>
      </c>
      <c r="F1326" t="s">
        <v>28</v>
      </c>
      <c r="G1326" t="s">
        <v>136</v>
      </c>
    </row>
    <row r="1327" spans="1:7" x14ac:dyDescent="0.35">
      <c r="A1327" t="s">
        <v>32</v>
      </c>
      <c r="B1327">
        <v>23</v>
      </c>
      <c r="C1327">
        <v>3</v>
      </c>
      <c r="D1327">
        <v>1.08669902216344E-2</v>
      </c>
      <c r="E1327">
        <v>16413.4320345327</v>
      </c>
      <c r="F1327" t="s">
        <v>28</v>
      </c>
      <c r="G1327" t="s">
        <v>9</v>
      </c>
    </row>
    <row r="1328" spans="1:7" x14ac:dyDescent="0.35">
      <c r="A1328" t="s">
        <v>32</v>
      </c>
      <c r="B1328">
        <v>23</v>
      </c>
      <c r="C1328">
        <v>4</v>
      </c>
      <c r="D1328">
        <v>7.6249899112613402E-3</v>
      </c>
      <c r="E1328">
        <v>11516.735648047899</v>
      </c>
      <c r="F1328" t="s">
        <v>28</v>
      </c>
      <c r="G1328" t="s">
        <v>10</v>
      </c>
    </row>
    <row r="1329" spans="1:7" x14ac:dyDescent="0.35">
      <c r="A1329" t="s">
        <v>32</v>
      </c>
      <c r="B1329">
        <v>23</v>
      </c>
      <c r="C1329">
        <v>5</v>
      </c>
      <c r="D1329">
        <v>4.22507520909782E-2</v>
      </c>
      <c r="E1329">
        <v>63815.263813577098</v>
      </c>
      <c r="F1329" t="s">
        <v>28</v>
      </c>
      <c r="G1329" t="s">
        <v>11</v>
      </c>
    </row>
    <row r="1330" spans="1:7" x14ac:dyDescent="0.35">
      <c r="A1330" t="s">
        <v>32</v>
      </c>
      <c r="B1330">
        <v>23</v>
      </c>
      <c r="C1330">
        <v>6</v>
      </c>
      <c r="D1330">
        <v>5.2831498450989903E-2</v>
      </c>
      <c r="E1330">
        <v>79796.354963262696</v>
      </c>
      <c r="F1330" t="s">
        <v>28</v>
      </c>
      <c r="G1330" t="s">
        <v>137</v>
      </c>
    </row>
    <row r="1331" spans="1:7" x14ac:dyDescent="0.35">
      <c r="A1331" t="s">
        <v>32</v>
      </c>
      <c r="B1331">
        <v>23</v>
      </c>
      <c r="C1331">
        <v>7</v>
      </c>
      <c r="D1331">
        <v>4.0440200244241196E-3</v>
      </c>
      <c r="E1331">
        <v>6108.0617966353202</v>
      </c>
      <c r="F1331" t="s">
        <v>28</v>
      </c>
      <c r="G1331" t="s">
        <v>12</v>
      </c>
    </row>
    <row r="1332" spans="1:7" x14ac:dyDescent="0.35">
      <c r="A1332" t="s">
        <v>32</v>
      </c>
      <c r="B1332">
        <v>23</v>
      </c>
      <c r="C1332">
        <v>8</v>
      </c>
      <c r="D1332">
        <v>7.7813099300264102E-3</v>
      </c>
      <c r="E1332">
        <v>11752.840397505501</v>
      </c>
      <c r="F1332" t="s">
        <v>28</v>
      </c>
      <c r="G1332" t="s">
        <v>13</v>
      </c>
    </row>
    <row r="1333" spans="1:7" x14ac:dyDescent="0.35">
      <c r="A1333" t="s">
        <v>32</v>
      </c>
      <c r="B1333">
        <v>23</v>
      </c>
      <c r="C1333">
        <v>9</v>
      </c>
      <c r="D1333">
        <v>2.49360514863201E-2</v>
      </c>
      <c r="E1333">
        <v>37663.251547378997</v>
      </c>
      <c r="F1333" t="s">
        <v>28</v>
      </c>
      <c r="G1333" t="s">
        <v>14</v>
      </c>
    </row>
    <row r="1334" spans="1:7" x14ac:dyDescent="0.35">
      <c r="A1334" t="s">
        <v>32</v>
      </c>
      <c r="B1334">
        <v>23</v>
      </c>
      <c r="C1334">
        <v>10</v>
      </c>
      <c r="D1334">
        <v>5.0345123052503798E-2</v>
      </c>
      <c r="E1334">
        <v>76040.949576577099</v>
      </c>
      <c r="F1334" t="s">
        <v>28</v>
      </c>
      <c r="G1334" t="s">
        <v>15</v>
      </c>
    </row>
    <row r="1335" spans="1:7" x14ac:dyDescent="0.35">
      <c r="A1335" t="s">
        <v>32</v>
      </c>
      <c r="B1335">
        <v>23</v>
      </c>
      <c r="C1335">
        <v>11</v>
      </c>
      <c r="D1335">
        <v>3.03136175502417E-2</v>
      </c>
      <c r="E1335">
        <v>45785.492692463202</v>
      </c>
      <c r="F1335" t="s">
        <v>28</v>
      </c>
      <c r="G1335" t="s">
        <v>16</v>
      </c>
    </row>
    <row r="1336" spans="1:7" x14ac:dyDescent="0.35">
      <c r="A1336" t="s">
        <v>32</v>
      </c>
      <c r="B1336">
        <v>23</v>
      </c>
      <c r="C1336">
        <v>12</v>
      </c>
      <c r="D1336">
        <v>5.9083266274005796E-3</v>
      </c>
      <c r="E1336">
        <v>8923.8984814393407</v>
      </c>
      <c r="F1336" t="s">
        <v>28</v>
      </c>
      <c r="G1336" t="s">
        <v>17</v>
      </c>
    </row>
    <row r="1337" spans="1:7" x14ac:dyDescent="0.35">
      <c r="A1337" t="s">
        <v>32</v>
      </c>
      <c r="B1337">
        <v>23</v>
      </c>
      <c r="C1337">
        <v>13</v>
      </c>
      <c r="D1337">
        <v>3.06062626821649E-2</v>
      </c>
      <c r="E1337">
        <v>46227.502014740501</v>
      </c>
      <c r="F1337" t="s">
        <v>28</v>
      </c>
      <c r="G1337" t="s">
        <v>18</v>
      </c>
    </row>
    <row r="1338" spans="1:7" x14ac:dyDescent="0.35">
      <c r="A1338" t="s">
        <v>32</v>
      </c>
      <c r="B1338">
        <v>23</v>
      </c>
      <c r="C1338">
        <v>14</v>
      </c>
      <c r="D1338">
        <v>9.1869888941767692E-3</v>
      </c>
      <c r="E1338">
        <v>13875.968850729099</v>
      </c>
      <c r="F1338" t="s">
        <v>28</v>
      </c>
      <c r="G1338" t="s">
        <v>19</v>
      </c>
    </row>
    <row r="1339" spans="1:7" x14ac:dyDescent="0.35">
      <c r="A1339" t="s">
        <v>32</v>
      </c>
      <c r="B1339">
        <v>23</v>
      </c>
      <c r="C1339">
        <v>15</v>
      </c>
      <c r="D1339">
        <v>1.4576354250943099E-2</v>
      </c>
      <c r="E1339">
        <v>22016.031571724801</v>
      </c>
      <c r="F1339" t="s">
        <v>28</v>
      </c>
      <c r="G1339" t="s">
        <v>20</v>
      </c>
    </row>
    <row r="1340" spans="1:7" x14ac:dyDescent="0.35">
      <c r="A1340" t="s">
        <v>32</v>
      </c>
      <c r="B1340">
        <v>23</v>
      </c>
      <c r="C1340">
        <v>16</v>
      </c>
      <c r="D1340">
        <v>9.7500845313028793E-3</v>
      </c>
      <c r="E1340">
        <v>14726.464874044899</v>
      </c>
      <c r="F1340" t="s">
        <v>28</v>
      </c>
      <c r="G1340" t="s">
        <v>21</v>
      </c>
    </row>
    <row r="1341" spans="1:7" x14ac:dyDescent="0.35">
      <c r="A1341" t="s">
        <v>32</v>
      </c>
      <c r="B1341">
        <v>23</v>
      </c>
      <c r="C1341">
        <v>17</v>
      </c>
      <c r="D1341">
        <v>6.5774293609088805E-2</v>
      </c>
      <c r="E1341">
        <v>99345.069403201298</v>
      </c>
      <c r="F1341" t="s">
        <v>28</v>
      </c>
      <c r="G1341" t="s">
        <v>22</v>
      </c>
    </row>
    <row r="1342" spans="1:7" x14ac:dyDescent="0.35">
      <c r="A1342" t="s">
        <v>32</v>
      </c>
      <c r="B1342">
        <v>23</v>
      </c>
      <c r="C1342">
        <v>18</v>
      </c>
      <c r="D1342">
        <v>5.19832422923776E-2</v>
      </c>
      <c r="E1342">
        <v>78515.154325063995</v>
      </c>
      <c r="F1342" t="s">
        <v>28</v>
      </c>
      <c r="G1342" t="s">
        <v>23</v>
      </c>
    </row>
    <row r="1343" spans="1:7" x14ac:dyDescent="0.35">
      <c r="A1343" t="s">
        <v>32</v>
      </c>
      <c r="B1343">
        <v>23</v>
      </c>
      <c r="C1343">
        <v>19</v>
      </c>
      <c r="D1343">
        <v>4.5553298227119898E-2</v>
      </c>
      <c r="E1343">
        <v>68803.408225316394</v>
      </c>
      <c r="F1343" t="s">
        <v>28</v>
      </c>
      <c r="G1343" t="s">
        <v>24</v>
      </c>
    </row>
    <row r="1344" spans="1:7" x14ac:dyDescent="0.35">
      <c r="A1344" t="s">
        <v>32</v>
      </c>
      <c r="B1344">
        <v>23</v>
      </c>
      <c r="C1344">
        <v>20</v>
      </c>
      <c r="D1344">
        <v>9.9078818991438306E-2</v>
      </c>
      <c r="E1344">
        <v>149648.01002030799</v>
      </c>
      <c r="F1344" t="s">
        <v>28</v>
      </c>
      <c r="G1344" t="s">
        <v>25</v>
      </c>
    </row>
    <row r="1345" spans="1:7" x14ac:dyDescent="0.35">
      <c r="A1345" t="s">
        <v>32</v>
      </c>
      <c r="B1345">
        <v>23</v>
      </c>
      <c r="C1345">
        <v>21</v>
      </c>
      <c r="D1345">
        <v>7.0794125996985605E-2</v>
      </c>
      <c r="E1345">
        <v>106926.991908244</v>
      </c>
      <c r="F1345" t="s">
        <v>28</v>
      </c>
      <c r="G1345" t="s">
        <v>26</v>
      </c>
    </row>
    <row r="1346" spans="1:7" x14ac:dyDescent="0.35">
      <c r="A1346" t="s">
        <v>32</v>
      </c>
      <c r="B1346">
        <v>23</v>
      </c>
      <c r="C1346">
        <v>22</v>
      </c>
      <c r="D1346">
        <v>4.3840877372711001E-2</v>
      </c>
      <c r="E1346">
        <v>66216.978796825599</v>
      </c>
      <c r="F1346" t="s">
        <v>28</v>
      </c>
      <c r="G1346" t="s">
        <v>27</v>
      </c>
    </row>
    <row r="1347" spans="1:7" x14ac:dyDescent="0.35">
      <c r="A1347" t="s">
        <v>32</v>
      </c>
      <c r="B1347">
        <v>23</v>
      </c>
      <c r="C1347">
        <v>23</v>
      </c>
      <c r="D1347">
        <v>0.203686758109071</v>
      </c>
      <c r="E1347">
        <v>307647.16746517201</v>
      </c>
      <c r="F1347" t="s">
        <v>28</v>
      </c>
      <c r="G1347" t="s">
        <v>28</v>
      </c>
    </row>
    <row r="1348" spans="1:7" x14ac:dyDescent="0.35">
      <c r="A1348" t="s">
        <v>32</v>
      </c>
      <c r="B1348">
        <v>23</v>
      </c>
      <c r="C1348">
        <v>24</v>
      </c>
      <c r="D1348">
        <v>6.1598731994952499E-2</v>
      </c>
      <c r="E1348">
        <v>93038.328036747494</v>
      </c>
      <c r="F1348" t="s">
        <v>28</v>
      </c>
      <c r="G1348" t="s">
        <v>29</v>
      </c>
    </row>
    <row r="1349" spans="1:7" x14ac:dyDescent="0.35">
      <c r="A1349" t="s">
        <v>32</v>
      </c>
      <c r="B1349">
        <v>23</v>
      </c>
      <c r="C1349">
        <v>25</v>
      </c>
      <c r="D1349">
        <v>1.85576672254683E-2</v>
      </c>
      <c r="E1349">
        <v>28029.381044099999</v>
      </c>
      <c r="F1349" t="s">
        <v>28</v>
      </c>
      <c r="G1349" t="s">
        <v>66</v>
      </c>
    </row>
    <row r="1350" spans="1:7" x14ac:dyDescent="0.35">
      <c r="A1350" t="s">
        <v>32</v>
      </c>
      <c r="B1350">
        <v>23</v>
      </c>
      <c r="C1350">
        <v>26</v>
      </c>
      <c r="D1350">
        <v>5.4084804458904099E-3</v>
      </c>
      <c r="E1350">
        <v>8168.9340284848704</v>
      </c>
      <c r="F1350" t="s">
        <v>28</v>
      </c>
      <c r="G1350" t="s">
        <v>30</v>
      </c>
    </row>
    <row r="1351" spans="1:7" x14ac:dyDescent="0.35">
      <c r="A1351" t="s">
        <v>32</v>
      </c>
      <c r="B1351">
        <v>23</v>
      </c>
      <c r="C1351">
        <v>27</v>
      </c>
      <c r="D1351">
        <v>2.4073432357190099E-2</v>
      </c>
      <c r="E1351">
        <v>36360.357171024698</v>
      </c>
      <c r="F1351" t="s">
        <v>28</v>
      </c>
      <c r="G1351" t="s">
        <v>31</v>
      </c>
    </row>
    <row r="1352" spans="1:7" x14ac:dyDescent="0.35">
      <c r="A1352" t="s">
        <v>32</v>
      </c>
      <c r="B1352">
        <v>24</v>
      </c>
      <c r="C1352">
        <v>1</v>
      </c>
      <c r="D1352">
        <v>1.30438135618698E-2</v>
      </c>
      <c r="E1352">
        <v>6911.6222316538397</v>
      </c>
      <c r="F1352" t="s">
        <v>29</v>
      </c>
      <c r="G1352" t="s">
        <v>8</v>
      </c>
    </row>
    <row r="1353" spans="1:7" x14ac:dyDescent="0.35">
      <c r="A1353" t="s">
        <v>32</v>
      </c>
      <c r="B1353">
        <v>24</v>
      </c>
      <c r="C1353">
        <v>2</v>
      </c>
      <c r="D1353">
        <v>2.9022728062503998E-3</v>
      </c>
      <c r="E1353">
        <v>1537.8488165947899</v>
      </c>
      <c r="F1353" t="s">
        <v>29</v>
      </c>
      <c r="G1353" t="s">
        <v>136</v>
      </c>
    </row>
    <row r="1354" spans="1:7" x14ac:dyDescent="0.35">
      <c r="A1354" t="s">
        <v>32</v>
      </c>
      <c r="B1354">
        <v>24</v>
      </c>
      <c r="C1354">
        <v>3</v>
      </c>
      <c r="D1354">
        <v>6.0187602404751803E-3</v>
      </c>
      <c r="E1354">
        <v>3189.2051268401501</v>
      </c>
      <c r="F1354" t="s">
        <v>29</v>
      </c>
      <c r="G1354" t="s">
        <v>9</v>
      </c>
    </row>
    <row r="1355" spans="1:7" x14ac:dyDescent="0.35">
      <c r="A1355" t="s">
        <v>32</v>
      </c>
      <c r="B1355">
        <v>24</v>
      </c>
      <c r="C1355">
        <v>4</v>
      </c>
      <c r="D1355">
        <v>5.28258496906791E-3</v>
      </c>
      <c r="E1355">
        <v>2799.1224759253801</v>
      </c>
      <c r="F1355" t="s">
        <v>29</v>
      </c>
      <c r="G1355" t="s">
        <v>10</v>
      </c>
    </row>
    <row r="1356" spans="1:7" x14ac:dyDescent="0.35">
      <c r="A1356" t="s">
        <v>32</v>
      </c>
      <c r="B1356">
        <v>24</v>
      </c>
      <c r="C1356">
        <v>5</v>
      </c>
      <c r="D1356">
        <v>1.98931256026217E-2</v>
      </c>
      <c r="E1356">
        <v>10540.9180007056</v>
      </c>
      <c r="F1356" t="s">
        <v>29</v>
      </c>
      <c r="G1356" t="s">
        <v>11</v>
      </c>
    </row>
    <row r="1357" spans="1:7" x14ac:dyDescent="0.35">
      <c r="A1357" t="s">
        <v>32</v>
      </c>
      <c r="B1357">
        <v>24</v>
      </c>
      <c r="C1357">
        <v>6</v>
      </c>
      <c r="D1357">
        <v>5.10944673082986E-2</v>
      </c>
      <c r="E1357">
        <v>27073.804335480101</v>
      </c>
      <c r="F1357" t="s">
        <v>29</v>
      </c>
      <c r="G1357" t="s">
        <v>137</v>
      </c>
    </row>
    <row r="1358" spans="1:7" x14ac:dyDescent="0.35">
      <c r="A1358" t="s">
        <v>32</v>
      </c>
      <c r="B1358">
        <v>24</v>
      </c>
      <c r="C1358">
        <v>7</v>
      </c>
      <c r="D1358">
        <v>3.1519014718358099E-3</v>
      </c>
      <c r="E1358">
        <v>1670.1214090030201</v>
      </c>
      <c r="F1358" t="s">
        <v>29</v>
      </c>
      <c r="G1358" t="s">
        <v>12</v>
      </c>
    </row>
    <row r="1359" spans="1:7" x14ac:dyDescent="0.35">
      <c r="A1359" t="s">
        <v>32</v>
      </c>
      <c r="B1359">
        <v>24</v>
      </c>
      <c r="C1359">
        <v>8</v>
      </c>
      <c r="D1359">
        <v>1.30730719958327E-2</v>
      </c>
      <c r="E1359">
        <v>6927.12561505333</v>
      </c>
      <c r="F1359" t="s">
        <v>29</v>
      </c>
      <c r="G1359" t="s">
        <v>13</v>
      </c>
    </row>
    <row r="1360" spans="1:7" x14ac:dyDescent="0.35">
      <c r="A1360" t="s">
        <v>32</v>
      </c>
      <c r="B1360">
        <v>24</v>
      </c>
      <c r="C1360">
        <v>9</v>
      </c>
      <c r="D1360">
        <v>1.29520761017793E-2</v>
      </c>
      <c r="E1360">
        <v>6863.0126233035298</v>
      </c>
      <c r="F1360" t="s">
        <v>29</v>
      </c>
      <c r="G1360" t="s">
        <v>14</v>
      </c>
    </row>
    <row r="1361" spans="1:7" x14ac:dyDescent="0.35">
      <c r="A1361" t="s">
        <v>32</v>
      </c>
      <c r="B1361">
        <v>24</v>
      </c>
      <c r="C1361">
        <v>10</v>
      </c>
      <c r="D1361">
        <v>1.58030900036439E-2</v>
      </c>
      <c r="E1361">
        <v>8373.7005040690292</v>
      </c>
      <c r="F1361" t="s">
        <v>29</v>
      </c>
      <c r="G1361" t="s">
        <v>15</v>
      </c>
    </row>
    <row r="1362" spans="1:7" x14ac:dyDescent="0.35">
      <c r="A1362" t="s">
        <v>32</v>
      </c>
      <c r="B1362">
        <v>24</v>
      </c>
      <c r="C1362">
        <v>11</v>
      </c>
      <c r="D1362">
        <v>7.0256129153256899E-3</v>
      </c>
      <c r="E1362">
        <v>3722.7136210001499</v>
      </c>
      <c r="F1362" t="s">
        <v>29</v>
      </c>
      <c r="G1362" t="s">
        <v>16</v>
      </c>
    </row>
    <row r="1363" spans="1:7" x14ac:dyDescent="0.35">
      <c r="A1363" t="s">
        <v>32</v>
      </c>
      <c r="B1363">
        <v>24</v>
      </c>
      <c r="C1363">
        <v>12</v>
      </c>
      <c r="D1363">
        <v>1.28151164997594E-2</v>
      </c>
      <c r="E1363">
        <v>6790.4408232184296</v>
      </c>
      <c r="F1363" t="s">
        <v>29</v>
      </c>
      <c r="G1363" t="s">
        <v>17</v>
      </c>
    </row>
    <row r="1364" spans="1:7" x14ac:dyDescent="0.35">
      <c r="A1364" t="s">
        <v>32</v>
      </c>
      <c r="B1364">
        <v>24</v>
      </c>
      <c r="C1364">
        <v>13</v>
      </c>
      <c r="D1364">
        <v>1.8933625561419899E-2</v>
      </c>
      <c r="E1364">
        <v>10032.5005977285</v>
      </c>
      <c r="F1364" t="s">
        <v>29</v>
      </c>
      <c r="G1364" t="s">
        <v>18</v>
      </c>
    </row>
    <row r="1365" spans="1:7" x14ac:dyDescent="0.35">
      <c r="A1365" t="s">
        <v>32</v>
      </c>
      <c r="B1365">
        <v>24</v>
      </c>
      <c r="C1365">
        <v>14</v>
      </c>
      <c r="D1365">
        <v>9.1110093323348903E-3</v>
      </c>
      <c r="E1365">
        <v>4827.7180868525302</v>
      </c>
      <c r="F1365" t="s">
        <v>29</v>
      </c>
      <c r="G1365" t="s">
        <v>19</v>
      </c>
    </row>
    <row r="1366" spans="1:7" x14ac:dyDescent="0.35">
      <c r="A1366" t="s">
        <v>32</v>
      </c>
      <c r="B1366">
        <v>24</v>
      </c>
      <c r="C1366">
        <v>15</v>
      </c>
      <c r="D1366">
        <v>3.7419520657491399E-2</v>
      </c>
      <c r="E1366">
        <v>19827.758933183701</v>
      </c>
      <c r="F1366" t="s">
        <v>29</v>
      </c>
      <c r="G1366" t="s">
        <v>20</v>
      </c>
    </row>
    <row r="1367" spans="1:7" x14ac:dyDescent="0.35">
      <c r="A1367" t="s">
        <v>32</v>
      </c>
      <c r="B1367">
        <v>24</v>
      </c>
      <c r="C1367">
        <v>16</v>
      </c>
      <c r="D1367">
        <v>1.4298212205858E-2</v>
      </c>
      <c r="E1367">
        <v>7576.2997444089697</v>
      </c>
      <c r="F1367" t="s">
        <v>29</v>
      </c>
      <c r="G1367" t="s">
        <v>21</v>
      </c>
    </row>
    <row r="1368" spans="1:7" x14ac:dyDescent="0.35">
      <c r="A1368" t="s">
        <v>32</v>
      </c>
      <c r="B1368">
        <v>24</v>
      </c>
      <c r="C1368">
        <v>17</v>
      </c>
      <c r="D1368">
        <v>7.5288613021815498E-2</v>
      </c>
      <c r="E1368">
        <v>39893.7357609217</v>
      </c>
      <c r="F1368" t="s">
        <v>29</v>
      </c>
      <c r="G1368" t="s">
        <v>22</v>
      </c>
    </row>
    <row r="1369" spans="1:7" x14ac:dyDescent="0.35">
      <c r="A1369" t="s">
        <v>32</v>
      </c>
      <c r="B1369">
        <v>24</v>
      </c>
      <c r="C1369">
        <v>18</v>
      </c>
      <c r="D1369">
        <v>6.3951975721725701E-2</v>
      </c>
      <c r="E1369">
        <v>33886.707676393897</v>
      </c>
      <c r="F1369" t="s">
        <v>29</v>
      </c>
      <c r="G1369" t="s">
        <v>23</v>
      </c>
    </row>
    <row r="1370" spans="1:7" x14ac:dyDescent="0.35">
      <c r="A1370" t="s">
        <v>32</v>
      </c>
      <c r="B1370">
        <v>24</v>
      </c>
      <c r="C1370">
        <v>19</v>
      </c>
      <c r="D1370">
        <v>3.5567387188030701E-2</v>
      </c>
      <c r="E1370">
        <v>18846.355235346698</v>
      </c>
      <c r="F1370" t="s">
        <v>29</v>
      </c>
      <c r="G1370" t="s">
        <v>24</v>
      </c>
    </row>
    <row r="1371" spans="1:7" x14ac:dyDescent="0.35">
      <c r="A1371" t="s">
        <v>32</v>
      </c>
      <c r="B1371">
        <v>24</v>
      </c>
      <c r="C1371">
        <v>20</v>
      </c>
      <c r="D1371">
        <v>7.9319143839785305E-2</v>
      </c>
      <c r="E1371">
        <v>42029.423017927598</v>
      </c>
      <c r="F1371" t="s">
        <v>29</v>
      </c>
      <c r="G1371" t="s">
        <v>25</v>
      </c>
    </row>
    <row r="1372" spans="1:7" x14ac:dyDescent="0.35">
      <c r="A1372" t="s">
        <v>32</v>
      </c>
      <c r="B1372">
        <v>24</v>
      </c>
      <c r="C1372">
        <v>21</v>
      </c>
      <c r="D1372">
        <v>9.0341407623518694E-2</v>
      </c>
      <c r="E1372">
        <v>47869.871675788003</v>
      </c>
      <c r="F1372" t="s">
        <v>29</v>
      </c>
      <c r="G1372" t="s">
        <v>26</v>
      </c>
    </row>
    <row r="1373" spans="1:7" x14ac:dyDescent="0.35">
      <c r="A1373" t="s">
        <v>32</v>
      </c>
      <c r="B1373">
        <v>24</v>
      </c>
      <c r="C1373">
        <v>22</v>
      </c>
      <c r="D1373">
        <v>5.53371357294246E-2</v>
      </c>
      <c r="E1373">
        <v>29321.898517591901</v>
      </c>
      <c r="F1373" t="s">
        <v>29</v>
      </c>
      <c r="G1373" t="s">
        <v>27</v>
      </c>
    </row>
    <row r="1374" spans="1:7" x14ac:dyDescent="0.35">
      <c r="A1374" t="s">
        <v>32</v>
      </c>
      <c r="B1374">
        <v>24</v>
      </c>
      <c r="C1374">
        <v>23</v>
      </c>
      <c r="D1374">
        <v>0.12890595875458</v>
      </c>
      <c r="E1374">
        <v>68304.356398136995</v>
      </c>
      <c r="F1374" t="s">
        <v>29</v>
      </c>
      <c r="G1374" t="s">
        <v>28</v>
      </c>
    </row>
    <row r="1375" spans="1:7" x14ac:dyDescent="0.35">
      <c r="A1375" t="s">
        <v>32</v>
      </c>
      <c r="B1375">
        <v>24</v>
      </c>
      <c r="C1375">
        <v>24</v>
      </c>
      <c r="D1375">
        <v>0.17022780587436101</v>
      </c>
      <c r="E1375">
        <v>90199.869995553003</v>
      </c>
      <c r="F1375" t="s">
        <v>29</v>
      </c>
      <c r="G1375" t="s">
        <v>29</v>
      </c>
    </row>
    <row r="1376" spans="1:7" x14ac:dyDescent="0.35">
      <c r="A1376" t="s">
        <v>32</v>
      </c>
      <c r="B1376">
        <v>24</v>
      </c>
      <c r="C1376">
        <v>25</v>
      </c>
      <c r="D1376">
        <v>1.83146328762754E-2</v>
      </c>
      <c r="E1376">
        <v>9704.5103528831296</v>
      </c>
      <c r="F1376" t="s">
        <v>29</v>
      </c>
      <c r="G1376" t="s">
        <v>66</v>
      </c>
    </row>
    <row r="1377" spans="1:7" x14ac:dyDescent="0.35">
      <c r="A1377" t="s">
        <v>32</v>
      </c>
      <c r="B1377">
        <v>24</v>
      </c>
      <c r="C1377">
        <v>26</v>
      </c>
      <c r="D1377">
        <v>4.8676167423747103E-3</v>
      </c>
      <c r="E1377">
        <v>2579.2401840297898</v>
      </c>
      <c r="F1377" t="s">
        <v>29</v>
      </c>
      <c r="G1377" t="s">
        <v>30</v>
      </c>
    </row>
    <row r="1378" spans="1:7" x14ac:dyDescent="0.35">
      <c r="A1378" t="s">
        <v>32</v>
      </c>
      <c r="B1378">
        <v>24</v>
      </c>
      <c r="C1378">
        <v>27</v>
      </c>
      <c r="D1378">
        <v>3.5060061394241997E-2</v>
      </c>
      <c r="E1378">
        <v>18577.534754403001</v>
      </c>
      <c r="F1378" t="s">
        <v>29</v>
      </c>
      <c r="G1378" t="s">
        <v>31</v>
      </c>
    </row>
    <row r="1379" spans="1:7" x14ac:dyDescent="0.35">
      <c r="A1379" t="s">
        <v>32</v>
      </c>
      <c r="B1379">
        <v>25</v>
      </c>
      <c r="C1379">
        <v>1</v>
      </c>
      <c r="D1379">
        <v>3.3220925916611199E-3</v>
      </c>
      <c r="E1379">
        <v>5053.9675267943003</v>
      </c>
      <c r="F1379" t="s">
        <v>66</v>
      </c>
      <c r="G1379" t="s">
        <v>8</v>
      </c>
    </row>
    <row r="1380" spans="1:7" x14ac:dyDescent="0.35">
      <c r="A1380" t="s">
        <v>32</v>
      </c>
      <c r="B1380">
        <v>25</v>
      </c>
      <c r="C1380">
        <v>2</v>
      </c>
      <c r="D1380">
        <v>1.0242471978028101E-2</v>
      </c>
      <c r="E1380">
        <v>15582.08248048</v>
      </c>
      <c r="F1380" t="s">
        <v>66</v>
      </c>
      <c r="G1380" t="s">
        <v>136</v>
      </c>
    </row>
    <row r="1381" spans="1:7" x14ac:dyDescent="0.35">
      <c r="A1381" t="s">
        <v>32</v>
      </c>
      <c r="B1381">
        <v>25</v>
      </c>
      <c r="C1381">
        <v>3</v>
      </c>
      <c r="D1381">
        <v>2.7386076713892399E-2</v>
      </c>
      <c r="E1381">
        <v>41662.999624312899</v>
      </c>
      <c r="F1381" t="s">
        <v>66</v>
      </c>
      <c r="G1381" t="s">
        <v>9</v>
      </c>
    </row>
    <row r="1382" spans="1:7" x14ac:dyDescent="0.35">
      <c r="A1382" t="s">
        <v>32</v>
      </c>
      <c r="B1382">
        <v>25</v>
      </c>
      <c r="C1382">
        <v>4</v>
      </c>
      <c r="D1382">
        <v>2.0031943828324201E-2</v>
      </c>
      <c r="E1382">
        <v>30475.006585019899</v>
      </c>
      <c r="F1382" t="s">
        <v>66</v>
      </c>
      <c r="G1382" t="s">
        <v>10</v>
      </c>
    </row>
    <row r="1383" spans="1:7" x14ac:dyDescent="0.35">
      <c r="A1383" t="s">
        <v>32</v>
      </c>
      <c r="B1383">
        <v>25</v>
      </c>
      <c r="C1383">
        <v>5</v>
      </c>
      <c r="D1383">
        <v>2.4899242943112299E-2</v>
      </c>
      <c r="E1383">
        <v>37879.728455530203</v>
      </c>
      <c r="F1383" t="s">
        <v>66</v>
      </c>
      <c r="G1383" t="s">
        <v>11</v>
      </c>
    </row>
    <row r="1384" spans="1:7" x14ac:dyDescent="0.35">
      <c r="A1384" t="s">
        <v>32</v>
      </c>
      <c r="B1384">
        <v>25</v>
      </c>
      <c r="C1384">
        <v>6</v>
      </c>
      <c r="D1384">
        <v>8.14895132474419E-2</v>
      </c>
      <c r="E1384">
        <v>123971.666160248</v>
      </c>
      <c r="F1384" t="s">
        <v>66</v>
      </c>
      <c r="G1384" t="s">
        <v>137</v>
      </c>
    </row>
    <row r="1385" spans="1:7" x14ac:dyDescent="0.35">
      <c r="A1385" t="s">
        <v>32</v>
      </c>
      <c r="B1385">
        <v>25</v>
      </c>
      <c r="C1385">
        <v>7</v>
      </c>
      <c r="D1385">
        <v>7.6566741863107199E-3</v>
      </c>
      <c r="E1385">
        <v>11648.255318949199</v>
      </c>
      <c r="F1385" t="s">
        <v>66</v>
      </c>
      <c r="G1385" t="s">
        <v>12</v>
      </c>
    </row>
    <row r="1386" spans="1:7" x14ac:dyDescent="0.35">
      <c r="A1386" t="s">
        <v>32</v>
      </c>
      <c r="B1386">
        <v>25</v>
      </c>
      <c r="C1386">
        <v>8</v>
      </c>
      <c r="D1386">
        <v>9.8784453612467196E-3</v>
      </c>
      <c r="E1386">
        <v>15028.2813297473</v>
      </c>
      <c r="F1386" t="s">
        <v>66</v>
      </c>
      <c r="G1386" t="s">
        <v>13</v>
      </c>
    </row>
    <row r="1387" spans="1:7" x14ac:dyDescent="0.35">
      <c r="A1387" t="s">
        <v>32</v>
      </c>
      <c r="B1387">
        <v>25</v>
      </c>
      <c r="C1387">
        <v>9</v>
      </c>
      <c r="D1387">
        <v>1.18610747820462E-2</v>
      </c>
      <c r="E1387">
        <v>18044.496090148601</v>
      </c>
      <c r="F1387" t="s">
        <v>66</v>
      </c>
      <c r="G1387" t="s">
        <v>14</v>
      </c>
    </row>
    <row r="1388" spans="1:7" x14ac:dyDescent="0.35">
      <c r="A1388" t="s">
        <v>32</v>
      </c>
      <c r="B1388">
        <v>25</v>
      </c>
      <c r="C1388">
        <v>10</v>
      </c>
      <c r="D1388">
        <v>1.8281252297453601E-2</v>
      </c>
      <c r="E1388">
        <v>27811.643688795</v>
      </c>
      <c r="F1388" t="s">
        <v>66</v>
      </c>
      <c r="G1388" t="s">
        <v>15</v>
      </c>
    </row>
    <row r="1389" spans="1:7" x14ac:dyDescent="0.35">
      <c r="A1389" t="s">
        <v>32</v>
      </c>
      <c r="B1389">
        <v>25</v>
      </c>
      <c r="C1389">
        <v>11</v>
      </c>
      <c r="D1389">
        <v>4.5053876339255696E-3</v>
      </c>
      <c r="E1389">
        <v>6854.13851938874</v>
      </c>
      <c r="F1389" t="s">
        <v>66</v>
      </c>
      <c r="G1389" t="s">
        <v>16</v>
      </c>
    </row>
    <row r="1390" spans="1:7" x14ac:dyDescent="0.35">
      <c r="A1390" t="s">
        <v>32</v>
      </c>
      <c r="B1390">
        <v>25</v>
      </c>
      <c r="C1390">
        <v>12</v>
      </c>
      <c r="D1390">
        <v>6.9245928857316098E-3</v>
      </c>
      <c r="E1390">
        <v>10534.5250366003</v>
      </c>
      <c r="F1390" t="s">
        <v>66</v>
      </c>
      <c r="G1390" t="s">
        <v>17</v>
      </c>
    </row>
    <row r="1391" spans="1:7" x14ac:dyDescent="0.35">
      <c r="A1391" t="s">
        <v>32</v>
      </c>
      <c r="B1391">
        <v>25</v>
      </c>
      <c r="C1391">
        <v>13</v>
      </c>
      <c r="D1391">
        <v>3.8652584129994297E-2</v>
      </c>
      <c r="E1391">
        <v>58802.968198426199</v>
      </c>
      <c r="F1391" t="s">
        <v>66</v>
      </c>
      <c r="G1391" t="s">
        <v>18</v>
      </c>
    </row>
    <row r="1392" spans="1:7" x14ac:dyDescent="0.35">
      <c r="A1392" t="s">
        <v>32</v>
      </c>
      <c r="B1392">
        <v>25</v>
      </c>
      <c r="C1392">
        <v>14</v>
      </c>
      <c r="D1392">
        <v>1.0148317717980301E-2</v>
      </c>
      <c r="E1392">
        <v>15438.843675521401</v>
      </c>
      <c r="F1392" t="s">
        <v>66</v>
      </c>
      <c r="G1392" t="s">
        <v>19</v>
      </c>
    </row>
    <row r="1393" spans="1:7" x14ac:dyDescent="0.35">
      <c r="A1393" t="s">
        <v>32</v>
      </c>
      <c r="B1393">
        <v>25</v>
      </c>
      <c r="C1393">
        <v>15</v>
      </c>
      <c r="D1393">
        <v>4.8177840904085299E-2</v>
      </c>
      <c r="E1393">
        <v>73293.936493973495</v>
      </c>
      <c r="F1393" t="s">
        <v>66</v>
      </c>
      <c r="G1393" t="s">
        <v>20</v>
      </c>
    </row>
    <row r="1394" spans="1:7" x14ac:dyDescent="0.35">
      <c r="A1394" t="s">
        <v>32</v>
      </c>
      <c r="B1394">
        <v>25</v>
      </c>
      <c r="C1394">
        <v>16</v>
      </c>
      <c r="D1394">
        <v>6.25145813260191E-2</v>
      </c>
      <c r="E1394">
        <v>95104.713446551497</v>
      </c>
      <c r="F1394" t="s">
        <v>66</v>
      </c>
      <c r="G1394" t="s">
        <v>21</v>
      </c>
    </row>
    <row r="1395" spans="1:7" x14ac:dyDescent="0.35">
      <c r="A1395" t="s">
        <v>32</v>
      </c>
      <c r="B1395">
        <v>25</v>
      </c>
      <c r="C1395">
        <v>17</v>
      </c>
      <c r="D1395">
        <v>6.5824194590557702E-2</v>
      </c>
      <c r="E1395">
        <v>100139.695917302</v>
      </c>
      <c r="F1395" t="s">
        <v>66</v>
      </c>
      <c r="G1395" t="s">
        <v>22</v>
      </c>
    </row>
    <row r="1396" spans="1:7" x14ac:dyDescent="0.35">
      <c r="A1396" t="s">
        <v>32</v>
      </c>
      <c r="B1396">
        <v>25</v>
      </c>
      <c r="C1396">
        <v>18</v>
      </c>
      <c r="D1396">
        <v>7.2397180267372796E-2</v>
      </c>
      <c r="E1396">
        <v>110139.313702819</v>
      </c>
      <c r="F1396" t="s">
        <v>66</v>
      </c>
      <c r="G1396" t="s">
        <v>23</v>
      </c>
    </row>
    <row r="1397" spans="1:7" x14ac:dyDescent="0.35">
      <c r="A1397" t="s">
        <v>32</v>
      </c>
      <c r="B1397">
        <v>25</v>
      </c>
      <c r="C1397">
        <v>19</v>
      </c>
      <c r="D1397">
        <v>4.4610469217201201E-2</v>
      </c>
      <c r="E1397">
        <v>67866.820854038</v>
      </c>
      <c r="F1397" t="s">
        <v>66</v>
      </c>
      <c r="G1397" t="s">
        <v>24</v>
      </c>
    </row>
    <row r="1398" spans="1:7" x14ac:dyDescent="0.35">
      <c r="A1398" t="s">
        <v>32</v>
      </c>
      <c r="B1398">
        <v>25</v>
      </c>
      <c r="C1398">
        <v>20</v>
      </c>
      <c r="D1398">
        <v>9.1023546489651802E-2</v>
      </c>
      <c r="E1398">
        <v>138475.98627656701</v>
      </c>
      <c r="F1398" t="s">
        <v>66</v>
      </c>
      <c r="G1398" t="s">
        <v>25</v>
      </c>
    </row>
    <row r="1399" spans="1:7" x14ac:dyDescent="0.35">
      <c r="A1399" t="s">
        <v>32</v>
      </c>
      <c r="B1399">
        <v>25</v>
      </c>
      <c r="C1399">
        <v>21</v>
      </c>
      <c r="D1399">
        <v>6.6759988672272702E-2</v>
      </c>
      <c r="E1399">
        <v>101563.33862751001</v>
      </c>
      <c r="F1399" t="s">
        <v>66</v>
      </c>
      <c r="G1399" t="s">
        <v>26</v>
      </c>
    </row>
    <row r="1400" spans="1:7" x14ac:dyDescent="0.35">
      <c r="A1400" t="s">
        <v>32</v>
      </c>
      <c r="B1400">
        <v>25</v>
      </c>
      <c r="C1400">
        <v>22</v>
      </c>
      <c r="D1400">
        <v>3.7915478475995898E-2</v>
      </c>
      <c r="E1400">
        <v>57681.594264275402</v>
      </c>
      <c r="F1400" t="s">
        <v>66</v>
      </c>
      <c r="G1400" t="s">
        <v>27</v>
      </c>
    </row>
    <row r="1401" spans="1:7" x14ac:dyDescent="0.35">
      <c r="A1401" t="s">
        <v>32</v>
      </c>
      <c r="B1401">
        <v>25</v>
      </c>
      <c r="C1401">
        <v>23</v>
      </c>
      <c r="D1401">
        <v>7.1795862140326405E-2</v>
      </c>
      <c r="E1401">
        <v>109224.516115601</v>
      </c>
      <c r="F1401" t="s">
        <v>66</v>
      </c>
      <c r="G1401" t="s">
        <v>28</v>
      </c>
    </row>
    <row r="1402" spans="1:7" x14ac:dyDescent="0.35">
      <c r="A1402" t="s">
        <v>32</v>
      </c>
      <c r="B1402">
        <v>25</v>
      </c>
      <c r="C1402">
        <v>24</v>
      </c>
      <c r="D1402">
        <v>5.5575757084634199E-2</v>
      </c>
      <c r="E1402">
        <v>84548.537957006294</v>
      </c>
      <c r="F1402" t="s">
        <v>66</v>
      </c>
      <c r="G1402" t="s">
        <v>29</v>
      </c>
    </row>
    <row r="1403" spans="1:7" x14ac:dyDescent="0.35">
      <c r="A1403" t="s">
        <v>32</v>
      </c>
      <c r="B1403">
        <v>25</v>
      </c>
      <c r="C1403">
        <v>25</v>
      </c>
      <c r="D1403">
        <v>2.9228567157315099E-2</v>
      </c>
      <c r="E1403">
        <v>44466.018087091797</v>
      </c>
      <c r="F1403" t="s">
        <v>66</v>
      </c>
      <c r="G1403" t="s">
        <v>66</v>
      </c>
    </row>
    <row r="1404" spans="1:7" x14ac:dyDescent="0.35">
      <c r="A1404" t="s">
        <v>32</v>
      </c>
      <c r="B1404">
        <v>25</v>
      </c>
      <c r="C1404">
        <v>26</v>
      </c>
      <c r="D1404">
        <v>1.51026705202825E-2</v>
      </c>
      <c r="E1404">
        <v>22976.0021045096</v>
      </c>
      <c r="F1404" t="s">
        <v>66</v>
      </c>
      <c r="G1404" t="s">
        <v>30</v>
      </c>
    </row>
    <row r="1405" spans="1:7" x14ac:dyDescent="0.35">
      <c r="A1405" t="s">
        <v>32</v>
      </c>
      <c r="B1405">
        <v>25</v>
      </c>
      <c r="C1405">
        <v>27</v>
      </c>
      <c r="D1405">
        <v>6.3794192857134904E-2</v>
      </c>
      <c r="E1405">
        <v>97051.412687085598</v>
      </c>
      <c r="F1405" t="s">
        <v>66</v>
      </c>
      <c r="G1405" t="s">
        <v>31</v>
      </c>
    </row>
    <row r="1406" spans="1:7" x14ac:dyDescent="0.35">
      <c r="A1406" t="s">
        <v>32</v>
      </c>
      <c r="B1406">
        <v>26</v>
      </c>
      <c r="C1406">
        <v>1</v>
      </c>
      <c r="D1406">
        <v>1.29471031079738E-2</v>
      </c>
      <c r="E1406">
        <v>6651.08400147668</v>
      </c>
      <c r="F1406" t="s">
        <v>30</v>
      </c>
      <c r="G1406" t="s">
        <v>8</v>
      </c>
    </row>
    <row r="1407" spans="1:7" x14ac:dyDescent="0.35">
      <c r="A1407" t="s">
        <v>32</v>
      </c>
      <c r="B1407">
        <v>26</v>
      </c>
      <c r="C1407">
        <v>2</v>
      </c>
      <c r="D1407">
        <v>5.4089931253838101E-3</v>
      </c>
      <c r="E1407">
        <v>2778.66541575474</v>
      </c>
      <c r="F1407" t="s">
        <v>30</v>
      </c>
      <c r="G1407" t="s">
        <v>136</v>
      </c>
    </row>
    <row r="1408" spans="1:7" x14ac:dyDescent="0.35">
      <c r="A1408" t="s">
        <v>32</v>
      </c>
      <c r="B1408">
        <v>26</v>
      </c>
      <c r="C1408">
        <v>3</v>
      </c>
      <c r="D1408">
        <v>5.8089063458235203E-2</v>
      </c>
      <c r="E1408">
        <v>29841.056907153601</v>
      </c>
      <c r="F1408" t="s">
        <v>30</v>
      </c>
      <c r="G1408" t="s">
        <v>9</v>
      </c>
    </row>
    <row r="1409" spans="1:7" x14ac:dyDescent="0.35">
      <c r="A1409" t="s">
        <v>32</v>
      </c>
      <c r="B1409">
        <v>26</v>
      </c>
      <c r="C1409">
        <v>4</v>
      </c>
      <c r="D1409">
        <v>6.96935919713473E-3</v>
      </c>
      <c r="E1409">
        <v>3580.2444044845001</v>
      </c>
      <c r="F1409" t="s">
        <v>30</v>
      </c>
      <c r="G1409" t="s">
        <v>10</v>
      </c>
    </row>
    <row r="1410" spans="1:7" x14ac:dyDescent="0.35">
      <c r="A1410" t="s">
        <v>32</v>
      </c>
      <c r="B1410">
        <v>26</v>
      </c>
      <c r="C1410">
        <v>5</v>
      </c>
      <c r="D1410">
        <v>3.7658111604374697E-2</v>
      </c>
      <c r="E1410">
        <v>19345.428975801002</v>
      </c>
      <c r="F1410" t="s">
        <v>30</v>
      </c>
      <c r="G1410" t="s">
        <v>11</v>
      </c>
    </row>
    <row r="1411" spans="1:7" x14ac:dyDescent="0.35">
      <c r="A1411" t="s">
        <v>32</v>
      </c>
      <c r="B1411">
        <v>26</v>
      </c>
      <c r="C1411">
        <v>6</v>
      </c>
      <c r="D1411">
        <v>5.2013325322189198E-2</v>
      </c>
      <c r="E1411">
        <v>26719.876487347599</v>
      </c>
      <c r="F1411" t="s">
        <v>30</v>
      </c>
      <c r="G1411" t="s">
        <v>137</v>
      </c>
    </row>
    <row r="1412" spans="1:7" x14ac:dyDescent="0.35">
      <c r="A1412" t="s">
        <v>32</v>
      </c>
      <c r="B1412">
        <v>26</v>
      </c>
      <c r="C1412">
        <v>7</v>
      </c>
      <c r="D1412">
        <v>1.8054876550965E-3</v>
      </c>
      <c r="E1412">
        <v>927.50092105780095</v>
      </c>
      <c r="F1412" t="s">
        <v>30</v>
      </c>
      <c r="G1412" t="s">
        <v>12</v>
      </c>
    </row>
    <row r="1413" spans="1:7" x14ac:dyDescent="0.35">
      <c r="A1413" t="s">
        <v>32</v>
      </c>
      <c r="B1413">
        <v>26</v>
      </c>
      <c r="C1413">
        <v>8</v>
      </c>
      <c r="D1413">
        <v>7.5474957647067202E-3</v>
      </c>
      <c r="E1413">
        <v>3877.2401759075701</v>
      </c>
      <c r="F1413" t="s">
        <v>30</v>
      </c>
      <c r="G1413" t="s">
        <v>13</v>
      </c>
    </row>
    <row r="1414" spans="1:7" x14ac:dyDescent="0.35">
      <c r="A1414" t="s">
        <v>32</v>
      </c>
      <c r="B1414">
        <v>26</v>
      </c>
      <c r="C1414">
        <v>9</v>
      </c>
      <c r="D1414">
        <v>8.1418612833088991E-3</v>
      </c>
      <c r="E1414">
        <v>4182.5729564405201</v>
      </c>
      <c r="F1414" t="s">
        <v>30</v>
      </c>
      <c r="G1414" t="s">
        <v>14</v>
      </c>
    </row>
    <row r="1415" spans="1:7" x14ac:dyDescent="0.35">
      <c r="A1415" t="s">
        <v>32</v>
      </c>
      <c r="B1415">
        <v>26</v>
      </c>
      <c r="C1415">
        <v>10</v>
      </c>
      <c r="D1415">
        <v>2.58904772815516E-2</v>
      </c>
      <c r="E1415">
        <v>13300.2524040972</v>
      </c>
      <c r="F1415" t="s">
        <v>30</v>
      </c>
      <c r="G1415" t="s">
        <v>15</v>
      </c>
    </row>
    <row r="1416" spans="1:7" x14ac:dyDescent="0.35">
      <c r="A1416" t="s">
        <v>32</v>
      </c>
      <c r="B1416">
        <v>26</v>
      </c>
      <c r="C1416">
        <v>11</v>
      </c>
      <c r="D1416">
        <v>3.6587517714103102E-3</v>
      </c>
      <c r="E1416">
        <v>1879.5451900907799</v>
      </c>
      <c r="F1416" t="s">
        <v>30</v>
      </c>
      <c r="G1416" t="s">
        <v>16</v>
      </c>
    </row>
    <row r="1417" spans="1:7" x14ac:dyDescent="0.35">
      <c r="A1417" t="s">
        <v>32</v>
      </c>
      <c r="B1417">
        <v>26</v>
      </c>
      <c r="C1417">
        <v>12</v>
      </c>
      <c r="D1417">
        <v>8.0138147127252306E-3</v>
      </c>
      <c r="E1417">
        <v>4116.7938790708004</v>
      </c>
      <c r="F1417" t="s">
        <v>30</v>
      </c>
      <c r="G1417" t="s">
        <v>17</v>
      </c>
    </row>
    <row r="1418" spans="1:7" x14ac:dyDescent="0.35">
      <c r="A1418" t="s">
        <v>32</v>
      </c>
      <c r="B1418">
        <v>26</v>
      </c>
      <c r="C1418">
        <v>13</v>
      </c>
      <c r="D1418">
        <v>4.2931529857657604E-3</v>
      </c>
      <c r="E1418">
        <v>2205.4447934328</v>
      </c>
      <c r="F1418" t="s">
        <v>30</v>
      </c>
      <c r="G1418" t="s">
        <v>18</v>
      </c>
    </row>
    <row r="1419" spans="1:7" x14ac:dyDescent="0.35">
      <c r="A1419" t="s">
        <v>32</v>
      </c>
      <c r="B1419">
        <v>26</v>
      </c>
      <c r="C1419">
        <v>14</v>
      </c>
      <c r="D1419">
        <v>1.3638535388308001E-2</v>
      </c>
      <c r="E1419">
        <v>7006.2811555800899</v>
      </c>
      <c r="F1419" t="s">
        <v>30</v>
      </c>
      <c r="G1419" t="s">
        <v>19</v>
      </c>
    </row>
    <row r="1420" spans="1:7" x14ac:dyDescent="0.35">
      <c r="A1420" t="s">
        <v>32</v>
      </c>
      <c r="B1420">
        <v>26</v>
      </c>
      <c r="C1420">
        <v>15</v>
      </c>
      <c r="D1420">
        <v>6.5310562876133196E-2</v>
      </c>
      <c r="E1420">
        <v>33550.828803190598</v>
      </c>
      <c r="F1420" t="s">
        <v>30</v>
      </c>
      <c r="G1420" t="s">
        <v>20</v>
      </c>
    </row>
    <row r="1421" spans="1:7" x14ac:dyDescent="0.35">
      <c r="A1421" t="s">
        <v>32</v>
      </c>
      <c r="B1421">
        <v>26</v>
      </c>
      <c r="C1421">
        <v>16</v>
      </c>
      <c r="D1421">
        <v>4.0817983944615603E-2</v>
      </c>
      <c r="E1421">
        <v>20968.6937473576</v>
      </c>
      <c r="F1421" t="s">
        <v>30</v>
      </c>
      <c r="G1421" t="s">
        <v>21</v>
      </c>
    </row>
    <row r="1422" spans="1:7" x14ac:dyDescent="0.35">
      <c r="A1422" t="s">
        <v>32</v>
      </c>
      <c r="B1422">
        <v>26</v>
      </c>
      <c r="C1422">
        <v>17</v>
      </c>
      <c r="D1422">
        <v>6.7166395528495307E-2</v>
      </c>
      <c r="E1422">
        <v>34504.192560365103</v>
      </c>
      <c r="F1422" t="s">
        <v>30</v>
      </c>
      <c r="G1422" t="s">
        <v>22</v>
      </c>
    </row>
    <row r="1423" spans="1:7" x14ac:dyDescent="0.35">
      <c r="A1423" t="s">
        <v>32</v>
      </c>
      <c r="B1423">
        <v>26</v>
      </c>
      <c r="C1423">
        <v>18</v>
      </c>
      <c r="D1423">
        <v>7.5411644475814693E-2</v>
      </c>
      <c r="E1423">
        <v>38739.8770145913</v>
      </c>
      <c r="F1423" t="s">
        <v>30</v>
      </c>
      <c r="G1423" t="s">
        <v>23</v>
      </c>
    </row>
    <row r="1424" spans="1:7" x14ac:dyDescent="0.35">
      <c r="A1424" t="s">
        <v>32</v>
      </c>
      <c r="B1424">
        <v>26</v>
      </c>
      <c r="C1424">
        <v>19</v>
      </c>
      <c r="D1424">
        <v>5.3960799503040897E-2</v>
      </c>
      <c r="E1424">
        <v>27720.317609931601</v>
      </c>
      <c r="F1424" t="s">
        <v>30</v>
      </c>
      <c r="G1424" t="s">
        <v>24</v>
      </c>
    </row>
    <row r="1425" spans="1:7" x14ac:dyDescent="0.35">
      <c r="A1425" t="s">
        <v>32</v>
      </c>
      <c r="B1425">
        <v>26</v>
      </c>
      <c r="C1425">
        <v>20</v>
      </c>
      <c r="D1425">
        <v>8.2140285634007798E-2</v>
      </c>
      <c r="E1425">
        <v>42196.461640952497</v>
      </c>
      <c r="F1425" t="s">
        <v>30</v>
      </c>
      <c r="G1425" t="s">
        <v>25</v>
      </c>
    </row>
    <row r="1426" spans="1:7" x14ac:dyDescent="0.35">
      <c r="A1426" t="s">
        <v>32</v>
      </c>
      <c r="B1426">
        <v>26</v>
      </c>
      <c r="C1426">
        <v>21</v>
      </c>
      <c r="D1426">
        <v>7.4654227049108707E-2</v>
      </c>
      <c r="E1426">
        <v>38350.782489955804</v>
      </c>
      <c r="F1426" t="s">
        <v>30</v>
      </c>
      <c r="G1426" t="s">
        <v>26</v>
      </c>
    </row>
    <row r="1427" spans="1:7" x14ac:dyDescent="0.35">
      <c r="A1427" t="s">
        <v>32</v>
      </c>
      <c r="B1427">
        <v>26</v>
      </c>
      <c r="C1427">
        <v>22</v>
      </c>
      <c r="D1427">
        <v>7.35466832762081E-2</v>
      </c>
      <c r="E1427">
        <v>37781.823811907001</v>
      </c>
      <c r="F1427" t="s">
        <v>30</v>
      </c>
      <c r="G1427" t="s">
        <v>27</v>
      </c>
    </row>
    <row r="1428" spans="1:7" x14ac:dyDescent="0.35">
      <c r="A1428" t="s">
        <v>32</v>
      </c>
      <c r="B1428">
        <v>26</v>
      </c>
      <c r="C1428">
        <v>23</v>
      </c>
      <c r="D1428">
        <v>5.8265259794998199E-2</v>
      </c>
      <c r="E1428">
        <v>29931.571103788199</v>
      </c>
      <c r="F1428" t="s">
        <v>30</v>
      </c>
      <c r="G1428" t="s">
        <v>28</v>
      </c>
    </row>
    <row r="1429" spans="1:7" x14ac:dyDescent="0.35">
      <c r="A1429" t="s">
        <v>32</v>
      </c>
      <c r="B1429">
        <v>26</v>
      </c>
      <c r="C1429">
        <v>24</v>
      </c>
      <c r="D1429">
        <v>3.7539122220515801E-2</v>
      </c>
      <c r="E1429">
        <v>19284.302685176001</v>
      </c>
      <c r="F1429" t="s">
        <v>30</v>
      </c>
      <c r="G1429" t="s">
        <v>29</v>
      </c>
    </row>
    <row r="1430" spans="1:7" x14ac:dyDescent="0.35">
      <c r="A1430" t="s">
        <v>32</v>
      </c>
      <c r="B1430">
        <v>26</v>
      </c>
      <c r="C1430">
        <v>25</v>
      </c>
      <c r="D1430">
        <v>1.5002042236021499E-2</v>
      </c>
      <c r="E1430">
        <v>7706.7311717034299</v>
      </c>
      <c r="F1430" t="s">
        <v>30</v>
      </c>
      <c r="G1430" t="s">
        <v>66</v>
      </c>
    </row>
    <row r="1431" spans="1:7" x14ac:dyDescent="0.35">
      <c r="A1431" t="s">
        <v>32</v>
      </c>
      <c r="B1431">
        <v>26</v>
      </c>
      <c r="C1431">
        <v>26</v>
      </c>
      <c r="D1431">
        <v>5.8626722975761998E-2</v>
      </c>
      <c r="E1431">
        <v>30117.2591267112</v>
      </c>
      <c r="F1431" t="s">
        <v>30</v>
      </c>
      <c r="G1431" t="s">
        <v>30</v>
      </c>
    </row>
    <row r="1432" spans="1:7" x14ac:dyDescent="0.35">
      <c r="A1432" t="s">
        <v>32</v>
      </c>
      <c r="B1432">
        <v>26</v>
      </c>
      <c r="C1432">
        <v>27</v>
      </c>
      <c r="D1432">
        <v>5.1482737827112997E-2</v>
      </c>
      <c r="E1432">
        <v>26447.307251553699</v>
      </c>
      <c r="F1432" t="s">
        <v>30</v>
      </c>
      <c r="G1432" t="s">
        <v>31</v>
      </c>
    </row>
    <row r="1433" spans="1:7" x14ac:dyDescent="0.35">
      <c r="A1433" t="s">
        <v>32</v>
      </c>
      <c r="B1433">
        <v>27</v>
      </c>
      <c r="C1433">
        <v>1</v>
      </c>
      <c r="D1433">
        <v>5.58335454833323E-3</v>
      </c>
      <c r="E1433">
        <v>10874.400148066001</v>
      </c>
      <c r="F1433" t="s">
        <v>31</v>
      </c>
      <c r="G1433" t="s">
        <v>8</v>
      </c>
    </row>
    <row r="1434" spans="1:7" x14ac:dyDescent="0.35">
      <c r="A1434" t="s">
        <v>32</v>
      </c>
      <c r="B1434">
        <v>27</v>
      </c>
      <c r="C1434">
        <v>2</v>
      </c>
      <c r="D1434">
        <v>4.4063756525002497E-3</v>
      </c>
      <c r="E1434">
        <v>8582.0614888745404</v>
      </c>
      <c r="F1434" t="s">
        <v>31</v>
      </c>
      <c r="G1434" t="s">
        <v>136</v>
      </c>
    </row>
    <row r="1435" spans="1:7" x14ac:dyDescent="0.35">
      <c r="A1435" t="s">
        <v>32</v>
      </c>
      <c r="B1435">
        <v>27</v>
      </c>
      <c r="C1435">
        <v>3</v>
      </c>
      <c r="D1435">
        <v>3.3276371594272401E-2</v>
      </c>
      <c r="E1435">
        <v>64810.603922668502</v>
      </c>
      <c r="F1435" t="s">
        <v>31</v>
      </c>
      <c r="G1435" t="s">
        <v>9</v>
      </c>
    </row>
    <row r="1436" spans="1:7" x14ac:dyDescent="0.35">
      <c r="A1436" t="s">
        <v>32</v>
      </c>
      <c r="B1436">
        <v>27</v>
      </c>
      <c r="C1436">
        <v>4</v>
      </c>
      <c r="D1436">
        <v>1.9001694103388998E-2</v>
      </c>
      <c r="E1436">
        <v>37008.580304663403</v>
      </c>
      <c r="F1436" t="s">
        <v>31</v>
      </c>
      <c r="G1436" t="s">
        <v>10</v>
      </c>
    </row>
    <row r="1437" spans="1:7" x14ac:dyDescent="0.35">
      <c r="A1437" t="s">
        <v>32</v>
      </c>
      <c r="B1437">
        <v>27</v>
      </c>
      <c r="C1437">
        <v>5</v>
      </c>
      <c r="D1437">
        <v>1.7621151774999299E-2</v>
      </c>
      <c r="E1437">
        <v>34319.772067555597</v>
      </c>
      <c r="F1437" t="s">
        <v>31</v>
      </c>
      <c r="G1437" t="s">
        <v>11</v>
      </c>
    </row>
    <row r="1438" spans="1:7" x14ac:dyDescent="0.35">
      <c r="A1438" t="s">
        <v>32</v>
      </c>
      <c r="B1438">
        <v>27</v>
      </c>
      <c r="C1438">
        <v>6</v>
      </c>
      <c r="D1438">
        <v>4.9650792163770899E-2</v>
      </c>
      <c r="E1438">
        <v>96702.184499188705</v>
      </c>
      <c r="F1438" t="s">
        <v>31</v>
      </c>
      <c r="G1438" t="s">
        <v>137</v>
      </c>
    </row>
    <row r="1439" spans="1:7" x14ac:dyDescent="0.35">
      <c r="A1439" t="s">
        <v>32</v>
      </c>
      <c r="B1439">
        <v>27</v>
      </c>
      <c r="C1439">
        <v>7</v>
      </c>
      <c r="D1439">
        <v>0.116554048740765</v>
      </c>
      <c r="E1439">
        <v>227006.06846875401</v>
      </c>
      <c r="F1439" t="s">
        <v>31</v>
      </c>
      <c r="G1439" t="s">
        <v>12</v>
      </c>
    </row>
    <row r="1440" spans="1:7" x14ac:dyDescent="0.35">
      <c r="A1440" t="s">
        <v>32</v>
      </c>
      <c r="B1440">
        <v>27</v>
      </c>
      <c r="C1440">
        <v>8</v>
      </c>
      <c r="D1440">
        <v>1.37814680872318E-2</v>
      </c>
      <c r="E1440">
        <v>26841.426119553798</v>
      </c>
      <c r="F1440" t="s">
        <v>31</v>
      </c>
      <c r="G1440" t="s">
        <v>13</v>
      </c>
    </row>
    <row r="1441" spans="1:7" x14ac:dyDescent="0.35">
      <c r="A1441" t="s">
        <v>32</v>
      </c>
      <c r="B1441">
        <v>27</v>
      </c>
      <c r="C1441">
        <v>9</v>
      </c>
      <c r="D1441">
        <v>9.7845265542965704E-3</v>
      </c>
      <c r="E1441">
        <v>19056.797502240199</v>
      </c>
      <c r="F1441" t="s">
        <v>31</v>
      </c>
      <c r="G1441" t="s">
        <v>14</v>
      </c>
    </row>
    <row r="1442" spans="1:7" x14ac:dyDescent="0.35">
      <c r="A1442" t="s">
        <v>32</v>
      </c>
      <c r="B1442">
        <v>27</v>
      </c>
      <c r="C1442">
        <v>10</v>
      </c>
      <c r="D1442">
        <v>2.1119262591563898E-2</v>
      </c>
      <c r="E1442">
        <v>41132.8548571766</v>
      </c>
      <c r="F1442" t="s">
        <v>31</v>
      </c>
      <c r="G1442" t="s">
        <v>15</v>
      </c>
    </row>
    <row r="1443" spans="1:7" x14ac:dyDescent="0.35">
      <c r="A1443" t="s">
        <v>32</v>
      </c>
      <c r="B1443">
        <v>27</v>
      </c>
      <c r="C1443">
        <v>11</v>
      </c>
      <c r="D1443">
        <v>8.2278503932967303E-3</v>
      </c>
      <c r="E1443">
        <v>16024.942847636399</v>
      </c>
      <c r="F1443" t="s">
        <v>31</v>
      </c>
      <c r="G1443" t="s">
        <v>16</v>
      </c>
    </row>
    <row r="1444" spans="1:7" x14ac:dyDescent="0.35">
      <c r="A1444" t="s">
        <v>32</v>
      </c>
      <c r="B1444">
        <v>27</v>
      </c>
      <c r="C1444">
        <v>12</v>
      </c>
      <c r="D1444">
        <v>1.7538496821124901E-2</v>
      </c>
      <c r="E1444">
        <v>34158.789447722003</v>
      </c>
      <c r="F1444" t="s">
        <v>31</v>
      </c>
      <c r="G1444" t="s">
        <v>17</v>
      </c>
    </row>
    <row r="1445" spans="1:7" x14ac:dyDescent="0.35">
      <c r="A1445" t="s">
        <v>32</v>
      </c>
      <c r="B1445">
        <v>27</v>
      </c>
      <c r="C1445">
        <v>13</v>
      </c>
      <c r="D1445">
        <v>2.5388075420090001E-2</v>
      </c>
      <c r="E1445">
        <v>49446.992613025803</v>
      </c>
      <c r="F1445" t="s">
        <v>31</v>
      </c>
      <c r="G1445" t="s">
        <v>18</v>
      </c>
    </row>
    <row r="1446" spans="1:7" x14ac:dyDescent="0.35">
      <c r="A1446" t="s">
        <v>32</v>
      </c>
      <c r="B1446">
        <v>27</v>
      </c>
      <c r="C1446">
        <v>14</v>
      </c>
      <c r="D1446">
        <v>2.3750767137546001E-2</v>
      </c>
      <c r="E1446">
        <v>46258.095100608203</v>
      </c>
      <c r="F1446" t="s">
        <v>31</v>
      </c>
      <c r="G1446" t="s">
        <v>19</v>
      </c>
    </row>
    <row r="1447" spans="1:7" x14ac:dyDescent="0.35">
      <c r="A1447" t="s">
        <v>32</v>
      </c>
      <c r="B1447">
        <v>27</v>
      </c>
      <c r="C1447">
        <v>15</v>
      </c>
      <c r="D1447">
        <v>4.07796803449832E-2</v>
      </c>
      <c r="E1447">
        <v>79424.395879346601</v>
      </c>
      <c r="F1447" t="s">
        <v>31</v>
      </c>
      <c r="G1447" t="s">
        <v>20</v>
      </c>
    </row>
    <row r="1448" spans="1:7" x14ac:dyDescent="0.35">
      <c r="A1448" t="s">
        <v>32</v>
      </c>
      <c r="B1448">
        <v>27</v>
      </c>
      <c r="C1448">
        <v>16</v>
      </c>
      <c r="D1448">
        <v>1.6203095794871301E-2</v>
      </c>
      <c r="E1448">
        <v>31557.900503287201</v>
      </c>
      <c r="F1448" t="s">
        <v>31</v>
      </c>
      <c r="G1448" t="s">
        <v>21</v>
      </c>
    </row>
    <row r="1449" spans="1:7" x14ac:dyDescent="0.35">
      <c r="A1449" t="s">
        <v>32</v>
      </c>
      <c r="B1449">
        <v>27</v>
      </c>
      <c r="C1449">
        <v>17</v>
      </c>
      <c r="D1449">
        <v>9.9511064716336306E-2</v>
      </c>
      <c r="E1449">
        <v>193812.36271455701</v>
      </c>
      <c r="F1449" t="s">
        <v>31</v>
      </c>
      <c r="G1449" t="s">
        <v>22</v>
      </c>
    </row>
    <row r="1450" spans="1:7" x14ac:dyDescent="0.35">
      <c r="A1450" t="s">
        <v>32</v>
      </c>
      <c r="B1450">
        <v>27</v>
      </c>
      <c r="C1450">
        <v>18</v>
      </c>
      <c r="D1450">
        <v>3.7962965398503801E-2</v>
      </c>
      <c r="E1450">
        <v>73938.431274036295</v>
      </c>
      <c r="F1450" t="s">
        <v>31</v>
      </c>
      <c r="G1450" t="s">
        <v>23</v>
      </c>
    </row>
    <row r="1451" spans="1:7" x14ac:dyDescent="0.35">
      <c r="A1451" t="s">
        <v>32</v>
      </c>
      <c r="B1451">
        <v>27</v>
      </c>
      <c r="C1451">
        <v>19</v>
      </c>
      <c r="D1451">
        <v>2.7358129346355502E-2</v>
      </c>
      <c r="E1451">
        <v>53283.9609663745</v>
      </c>
      <c r="F1451" t="s">
        <v>31</v>
      </c>
      <c r="G1451" t="s">
        <v>24</v>
      </c>
    </row>
    <row r="1452" spans="1:7" x14ac:dyDescent="0.35">
      <c r="A1452" t="s">
        <v>32</v>
      </c>
      <c r="B1452">
        <v>27</v>
      </c>
      <c r="C1452">
        <v>20</v>
      </c>
      <c r="D1452">
        <v>4.1861648681309198E-2</v>
      </c>
      <c r="E1452">
        <v>81531.687568401001</v>
      </c>
      <c r="F1452" t="s">
        <v>31</v>
      </c>
      <c r="G1452" t="s">
        <v>25</v>
      </c>
    </row>
    <row r="1453" spans="1:7" x14ac:dyDescent="0.35">
      <c r="A1453" t="s">
        <v>32</v>
      </c>
      <c r="B1453">
        <v>27</v>
      </c>
      <c r="C1453">
        <v>21</v>
      </c>
      <c r="D1453">
        <v>7.30432033222847E-2</v>
      </c>
      <c r="E1453">
        <v>142262.32888258601</v>
      </c>
      <c r="F1453" t="s">
        <v>31</v>
      </c>
      <c r="G1453" t="s">
        <v>26</v>
      </c>
    </row>
    <row r="1454" spans="1:7" x14ac:dyDescent="0.35">
      <c r="A1454" t="s">
        <v>32</v>
      </c>
      <c r="B1454">
        <v>27</v>
      </c>
      <c r="C1454">
        <v>22</v>
      </c>
      <c r="D1454">
        <v>8.1997348127433103E-2</v>
      </c>
      <c r="E1454">
        <v>159701.83639585701</v>
      </c>
      <c r="F1454" t="s">
        <v>31</v>
      </c>
      <c r="G1454" t="s">
        <v>27</v>
      </c>
    </row>
    <row r="1455" spans="1:7" x14ac:dyDescent="0.35">
      <c r="A1455" t="s">
        <v>32</v>
      </c>
      <c r="B1455">
        <v>27</v>
      </c>
      <c r="C1455">
        <v>23</v>
      </c>
      <c r="D1455">
        <v>7.4847118150986006E-2</v>
      </c>
      <c r="E1455">
        <v>145775.71702774399</v>
      </c>
      <c r="F1455" t="s">
        <v>31</v>
      </c>
      <c r="G1455" t="s">
        <v>28</v>
      </c>
    </row>
    <row r="1456" spans="1:7" x14ac:dyDescent="0.35">
      <c r="A1456" t="s">
        <v>32</v>
      </c>
      <c r="B1456">
        <v>27</v>
      </c>
      <c r="C1456">
        <v>24</v>
      </c>
      <c r="D1456">
        <v>4.9321092369569303E-2</v>
      </c>
      <c r="E1456">
        <v>96060.045895980598</v>
      </c>
      <c r="F1456" t="s">
        <v>31</v>
      </c>
      <c r="G1456" t="s">
        <v>29</v>
      </c>
    </row>
    <row r="1457" spans="1:7" x14ac:dyDescent="0.35">
      <c r="A1457" t="s">
        <v>32</v>
      </c>
      <c r="B1457">
        <v>27</v>
      </c>
      <c r="C1457">
        <v>25</v>
      </c>
      <c r="D1457">
        <v>1.8211158144381699E-2</v>
      </c>
      <c r="E1457">
        <v>35468.895823718798</v>
      </c>
      <c r="F1457" t="s">
        <v>31</v>
      </c>
      <c r="G1457" t="s">
        <v>66</v>
      </c>
    </row>
    <row r="1458" spans="1:7" x14ac:dyDescent="0.35">
      <c r="A1458" t="s">
        <v>32</v>
      </c>
      <c r="B1458">
        <v>27</v>
      </c>
      <c r="C1458">
        <v>26</v>
      </c>
      <c r="D1458">
        <v>5.3623974445400503E-3</v>
      </c>
      <c r="E1458">
        <v>10444.0538497242</v>
      </c>
      <c r="F1458" t="s">
        <v>31</v>
      </c>
      <c r="G1458" t="s">
        <v>30</v>
      </c>
    </row>
    <row r="1459" spans="1:7" x14ac:dyDescent="0.35">
      <c r="A1459" t="s">
        <v>32</v>
      </c>
      <c r="B1459">
        <v>27</v>
      </c>
      <c r="C1459">
        <v>27</v>
      </c>
      <c r="D1459">
        <v>6.7856862575264798E-2</v>
      </c>
      <c r="E1459">
        <v>132161.171218481</v>
      </c>
      <c r="F1459" t="s">
        <v>31</v>
      </c>
      <c r="G1459" t="s">
        <v>31</v>
      </c>
    </row>
    <row r="1460" spans="1:7" x14ac:dyDescent="0.35">
      <c r="A1460" t="s">
        <v>33</v>
      </c>
      <c r="B1460">
        <v>1</v>
      </c>
      <c r="C1460">
        <v>1</v>
      </c>
      <c r="D1460">
        <v>0.21145767380052899</v>
      </c>
      <c r="E1460">
        <v>2642.2752134177999</v>
      </c>
      <c r="F1460" t="s">
        <v>8</v>
      </c>
      <c r="G1460" t="s">
        <v>8</v>
      </c>
    </row>
    <row r="1461" spans="1:7" x14ac:dyDescent="0.35">
      <c r="A1461" t="s">
        <v>33</v>
      </c>
      <c r="B1461">
        <v>1</v>
      </c>
      <c r="C1461">
        <v>2</v>
      </c>
      <c r="D1461">
        <v>0</v>
      </c>
      <c r="E1461">
        <v>0</v>
      </c>
      <c r="F1461" t="s">
        <v>8</v>
      </c>
      <c r="G1461" t="s">
        <v>136</v>
      </c>
    </row>
    <row r="1462" spans="1:7" x14ac:dyDescent="0.35">
      <c r="A1462" t="s">
        <v>33</v>
      </c>
      <c r="B1462">
        <v>1</v>
      </c>
      <c r="C1462">
        <v>3</v>
      </c>
      <c r="D1462">
        <v>0.16202745729807999</v>
      </c>
      <c r="E1462">
        <v>2024.6185755153999</v>
      </c>
      <c r="F1462" t="s">
        <v>8</v>
      </c>
      <c r="G1462" t="s">
        <v>9</v>
      </c>
    </row>
    <row r="1463" spans="1:7" x14ac:dyDescent="0.35">
      <c r="A1463" t="s">
        <v>33</v>
      </c>
      <c r="B1463">
        <v>1</v>
      </c>
      <c r="C1463">
        <v>4</v>
      </c>
      <c r="D1463">
        <v>6.0755299242287297E-3</v>
      </c>
      <c r="E1463">
        <v>75.916952261145696</v>
      </c>
      <c r="F1463" t="s">
        <v>8</v>
      </c>
      <c r="G1463" t="s">
        <v>10</v>
      </c>
    </row>
    <row r="1464" spans="1:7" x14ac:dyDescent="0.35">
      <c r="A1464" t="s">
        <v>33</v>
      </c>
      <c r="B1464">
        <v>1</v>
      </c>
      <c r="C1464">
        <v>5</v>
      </c>
      <c r="D1464">
        <v>2.9794310102441299E-2</v>
      </c>
      <c r="E1464">
        <v>372.29562621040799</v>
      </c>
      <c r="F1464" t="s">
        <v>8</v>
      </c>
      <c r="G1464" t="s">
        <v>11</v>
      </c>
    </row>
    <row r="1465" spans="1:7" x14ac:dyDescent="0.35">
      <c r="A1465" t="s">
        <v>33</v>
      </c>
      <c r="B1465">
        <v>1</v>
      </c>
      <c r="C1465">
        <v>6</v>
      </c>
      <c r="D1465">
        <v>0.12501503019662299</v>
      </c>
      <c r="E1465">
        <v>1562.1287686386499</v>
      </c>
      <c r="F1465" t="s">
        <v>8</v>
      </c>
      <c r="G1465" t="s">
        <v>137</v>
      </c>
    </row>
    <row r="1466" spans="1:7" x14ac:dyDescent="0.35">
      <c r="A1466" t="s">
        <v>33</v>
      </c>
      <c r="B1466">
        <v>1</v>
      </c>
      <c r="C1466">
        <v>7</v>
      </c>
      <c r="D1466">
        <v>1.7069124706376899E-2</v>
      </c>
      <c r="E1466">
        <v>213.28772002354299</v>
      </c>
      <c r="F1466" t="s">
        <v>8</v>
      </c>
      <c r="G1466" t="s">
        <v>12</v>
      </c>
    </row>
    <row r="1467" spans="1:7" x14ac:dyDescent="0.35">
      <c r="A1467" t="s">
        <v>33</v>
      </c>
      <c r="B1467">
        <v>1</v>
      </c>
      <c r="C1467">
        <v>8</v>
      </c>
      <c r="D1467">
        <v>2.8454514260051501E-2</v>
      </c>
      <c r="E1467">
        <v>355.55417019341701</v>
      </c>
      <c r="F1467" t="s">
        <v>8</v>
      </c>
      <c r="G1467" t="s">
        <v>13</v>
      </c>
    </row>
    <row r="1468" spans="1:7" x14ac:dyDescent="0.35">
      <c r="A1468" t="s">
        <v>33</v>
      </c>
      <c r="B1468">
        <v>1</v>
      </c>
      <c r="C1468">
        <v>9</v>
      </c>
      <c r="D1468">
        <v>2.59097579638028E-2</v>
      </c>
      <c r="E1468">
        <v>323.756097487342</v>
      </c>
      <c r="F1468" t="s">
        <v>8</v>
      </c>
      <c r="G1468" t="s">
        <v>14</v>
      </c>
    </row>
    <row r="1469" spans="1:7" x14ac:dyDescent="0.35">
      <c r="A1469" t="s">
        <v>33</v>
      </c>
      <c r="B1469">
        <v>1</v>
      </c>
      <c r="C1469">
        <v>10</v>
      </c>
      <c r="D1469">
        <v>3.9689538770011602E-4</v>
      </c>
      <c r="E1469">
        <v>4.9594172979937499</v>
      </c>
      <c r="F1469" t="s">
        <v>8</v>
      </c>
      <c r="G1469" t="s">
        <v>15</v>
      </c>
    </row>
    <row r="1470" spans="1:7" x14ac:dyDescent="0.35">
      <c r="A1470" t="s">
        <v>33</v>
      </c>
      <c r="B1470">
        <v>1</v>
      </c>
      <c r="C1470">
        <v>11</v>
      </c>
      <c r="D1470">
        <v>4.5555333238767098E-3</v>
      </c>
      <c r="E1470">
        <v>56.923792687385998</v>
      </c>
      <c r="F1470" t="s">
        <v>8</v>
      </c>
      <c r="G1470" t="s">
        <v>16</v>
      </c>
    </row>
    <row r="1471" spans="1:7" x14ac:dyDescent="0.35">
      <c r="A1471" t="s">
        <v>33</v>
      </c>
      <c r="B1471">
        <v>1</v>
      </c>
      <c r="C1471">
        <v>12</v>
      </c>
      <c r="D1471">
        <v>2.7876913971109801E-3</v>
      </c>
      <c r="E1471">
        <v>34.833674980235898</v>
      </c>
      <c r="F1471" t="s">
        <v>8</v>
      </c>
      <c r="G1471" t="s">
        <v>17</v>
      </c>
    </row>
    <row r="1472" spans="1:7" x14ac:dyDescent="0.35">
      <c r="A1472" t="s">
        <v>33</v>
      </c>
      <c r="B1472">
        <v>1</v>
      </c>
      <c r="C1472">
        <v>13</v>
      </c>
      <c r="D1472">
        <v>0</v>
      </c>
      <c r="E1472">
        <v>0</v>
      </c>
      <c r="F1472" t="s">
        <v>8</v>
      </c>
      <c r="G1472" t="s">
        <v>18</v>
      </c>
    </row>
    <row r="1473" spans="1:7" x14ac:dyDescent="0.35">
      <c r="A1473" t="s">
        <v>33</v>
      </c>
      <c r="B1473">
        <v>1</v>
      </c>
      <c r="C1473">
        <v>14</v>
      </c>
      <c r="D1473">
        <v>1.3846220451818899E-2</v>
      </c>
      <c r="E1473">
        <v>173.01583074195401</v>
      </c>
      <c r="F1473" t="s">
        <v>8</v>
      </c>
      <c r="G1473" t="s">
        <v>19</v>
      </c>
    </row>
    <row r="1474" spans="1:7" x14ac:dyDescent="0.35">
      <c r="A1474" t="s">
        <v>33</v>
      </c>
      <c r="B1474">
        <v>1</v>
      </c>
      <c r="C1474">
        <v>15</v>
      </c>
      <c r="D1474">
        <v>4.6105756546750497E-2</v>
      </c>
      <c r="E1474">
        <v>576.11575654744297</v>
      </c>
      <c r="F1474" t="s">
        <v>8</v>
      </c>
      <c r="G1474" t="s">
        <v>20</v>
      </c>
    </row>
    <row r="1475" spans="1:7" x14ac:dyDescent="0.35">
      <c r="A1475" t="s">
        <v>33</v>
      </c>
      <c r="B1475">
        <v>1</v>
      </c>
      <c r="C1475">
        <v>16</v>
      </c>
      <c r="D1475">
        <v>4.2661542462220203E-2</v>
      </c>
      <c r="E1475">
        <v>533.07848416240995</v>
      </c>
      <c r="F1475" t="s">
        <v>8</v>
      </c>
      <c r="G1475" t="s">
        <v>21</v>
      </c>
    </row>
    <row r="1476" spans="1:7" x14ac:dyDescent="0.35">
      <c r="A1476" t="s">
        <v>33</v>
      </c>
      <c r="B1476">
        <v>1</v>
      </c>
      <c r="C1476">
        <v>17</v>
      </c>
      <c r="D1476">
        <v>0.11355015975736001</v>
      </c>
      <c r="E1476">
        <v>1418.8691628639001</v>
      </c>
      <c r="F1476" t="s">
        <v>8</v>
      </c>
      <c r="G1476" t="s">
        <v>22</v>
      </c>
    </row>
    <row r="1477" spans="1:7" x14ac:dyDescent="0.35">
      <c r="A1477" t="s">
        <v>33</v>
      </c>
      <c r="B1477">
        <v>1</v>
      </c>
      <c r="C1477">
        <v>18</v>
      </c>
      <c r="D1477">
        <v>7.3699265699637201E-3</v>
      </c>
      <c r="E1477">
        <v>92.091121360267607</v>
      </c>
      <c r="F1477" t="s">
        <v>8</v>
      </c>
      <c r="G1477" t="s">
        <v>23</v>
      </c>
    </row>
    <row r="1478" spans="1:7" x14ac:dyDescent="0.35">
      <c r="A1478" t="s">
        <v>33</v>
      </c>
      <c r="B1478">
        <v>1</v>
      </c>
      <c r="C1478">
        <v>19</v>
      </c>
      <c r="D1478">
        <v>3.4035175649421998E-3</v>
      </c>
      <c r="E1478">
        <v>42.5287478985611</v>
      </c>
      <c r="F1478" t="s">
        <v>8</v>
      </c>
      <c r="G1478" t="s">
        <v>24</v>
      </c>
    </row>
    <row r="1479" spans="1:7" x14ac:dyDescent="0.35">
      <c r="A1479" t="s">
        <v>33</v>
      </c>
      <c r="B1479">
        <v>1</v>
      </c>
      <c r="C1479">
        <v>20</v>
      </c>
      <c r="D1479">
        <v>1.7726802322835199E-2</v>
      </c>
      <c r="E1479">
        <v>221.50574887610099</v>
      </c>
      <c r="F1479" t="s">
        <v>8</v>
      </c>
      <c r="G1479" t="s">
        <v>25</v>
      </c>
    </row>
    <row r="1480" spans="1:7" x14ac:dyDescent="0.35">
      <c r="A1480" t="s">
        <v>33</v>
      </c>
      <c r="B1480">
        <v>1</v>
      </c>
      <c r="C1480">
        <v>21</v>
      </c>
      <c r="D1480">
        <v>9.7772464252823696E-2</v>
      </c>
      <c r="E1480">
        <v>1221.7185321621901</v>
      </c>
      <c r="F1480" t="s">
        <v>8</v>
      </c>
      <c r="G1480" t="s">
        <v>26</v>
      </c>
    </row>
    <row r="1481" spans="1:7" x14ac:dyDescent="0.35">
      <c r="A1481" t="s">
        <v>33</v>
      </c>
      <c r="B1481">
        <v>1</v>
      </c>
      <c r="C1481">
        <v>22</v>
      </c>
      <c r="D1481">
        <v>3.9147650032062596E-3</v>
      </c>
      <c r="E1481">
        <v>48.917054408178501</v>
      </c>
      <c r="F1481" t="s">
        <v>8</v>
      </c>
      <c r="G1481" t="s">
        <v>27</v>
      </c>
    </row>
    <row r="1482" spans="1:7" x14ac:dyDescent="0.35">
      <c r="A1482" t="s">
        <v>33</v>
      </c>
      <c r="B1482">
        <v>1</v>
      </c>
      <c r="C1482">
        <v>23</v>
      </c>
      <c r="D1482">
        <v>1.63827828802652E-2</v>
      </c>
      <c r="E1482">
        <v>204.71151674620401</v>
      </c>
      <c r="F1482" t="s">
        <v>8</v>
      </c>
      <c r="G1482" t="s">
        <v>28</v>
      </c>
    </row>
    <row r="1483" spans="1:7" x14ac:dyDescent="0.35">
      <c r="A1483" t="s">
        <v>33</v>
      </c>
      <c r="B1483">
        <v>1</v>
      </c>
      <c r="C1483">
        <v>24</v>
      </c>
      <c r="D1483">
        <v>1.88881622770267E-2</v>
      </c>
      <c r="E1483">
        <v>236.01755431528801</v>
      </c>
      <c r="F1483" t="s">
        <v>8</v>
      </c>
      <c r="G1483" t="s">
        <v>29</v>
      </c>
    </row>
    <row r="1484" spans="1:7" x14ac:dyDescent="0.35">
      <c r="A1484" t="s">
        <v>33</v>
      </c>
      <c r="B1484">
        <v>1</v>
      </c>
      <c r="C1484">
        <v>25</v>
      </c>
      <c r="D1484">
        <v>9.1260699211517197E-4</v>
      </c>
      <c r="E1484">
        <v>11.403505919261899</v>
      </c>
      <c r="F1484" t="s">
        <v>8</v>
      </c>
      <c r="G1484" t="s">
        <v>66</v>
      </c>
    </row>
    <row r="1485" spans="1:7" x14ac:dyDescent="0.35">
      <c r="A1485" t="s">
        <v>33</v>
      </c>
      <c r="B1485">
        <v>1</v>
      </c>
      <c r="C1485">
        <v>26</v>
      </c>
      <c r="D1485">
        <v>6.9520475983533695E-4</v>
      </c>
      <c r="E1485">
        <v>8.68695031089662</v>
      </c>
      <c r="F1485" t="s">
        <v>8</v>
      </c>
      <c r="G1485" t="s">
        <v>30</v>
      </c>
    </row>
    <row r="1486" spans="1:7" x14ac:dyDescent="0.35">
      <c r="A1486" t="s">
        <v>33</v>
      </c>
      <c r="B1486">
        <v>1</v>
      </c>
      <c r="C1486">
        <v>27</v>
      </c>
      <c r="D1486">
        <v>3.2265697980134399E-3</v>
      </c>
      <c r="E1486">
        <v>40.317692181252298</v>
      </c>
      <c r="F1486" t="s">
        <v>8</v>
      </c>
      <c r="G1486" t="s">
        <v>31</v>
      </c>
    </row>
    <row r="1487" spans="1:7" x14ac:dyDescent="0.35">
      <c r="A1487" t="s">
        <v>33</v>
      </c>
      <c r="B1487">
        <v>2</v>
      </c>
      <c r="C1487">
        <v>1</v>
      </c>
      <c r="D1487">
        <v>0</v>
      </c>
      <c r="E1487">
        <v>0</v>
      </c>
      <c r="F1487" t="s">
        <v>136</v>
      </c>
      <c r="G1487" t="s">
        <v>8</v>
      </c>
    </row>
    <row r="1488" spans="1:7" x14ac:dyDescent="0.35">
      <c r="A1488" t="s">
        <v>33</v>
      </c>
      <c r="B1488">
        <v>2</v>
      </c>
      <c r="C1488">
        <v>2</v>
      </c>
      <c r="D1488">
        <v>0.30921912727474299</v>
      </c>
      <c r="E1488">
        <v>3341.781801179</v>
      </c>
      <c r="F1488" t="s">
        <v>136</v>
      </c>
      <c r="G1488" t="s">
        <v>136</v>
      </c>
    </row>
    <row r="1489" spans="1:7" x14ac:dyDescent="0.35">
      <c r="A1489" t="s">
        <v>33</v>
      </c>
      <c r="B1489">
        <v>2</v>
      </c>
      <c r="C1489">
        <v>3</v>
      </c>
      <c r="D1489">
        <v>2.8465862455141502E-3</v>
      </c>
      <c r="E1489">
        <v>30.763524218518299</v>
      </c>
      <c r="F1489" t="s">
        <v>136</v>
      </c>
      <c r="G1489" t="s">
        <v>9</v>
      </c>
    </row>
    <row r="1490" spans="1:7" x14ac:dyDescent="0.35">
      <c r="A1490" t="s">
        <v>33</v>
      </c>
      <c r="B1490">
        <v>2</v>
      </c>
      <c r="C1490">
        <v>4</v>
      </c>
      <c r="D1490">
        <v>4.4322806657102001E-4</v>
      </c>
      <c r="E1490">
        <v>4.7900383772920998</v>
      </c>
      <c r="F1490" t="s">
        <v>136</v>
      </c>
      <c r="G1490" t="s">
        <v>10</v>
      </c>
    </row>
    <row r="1491" spans="1:7" x14ac:dyDescent="0.35">
      <c r="A1491" t="s">
        <v>33</v>
      </c>
      <c r="B1491">
        <v>2</v>
      </c>
      <c r="C1491">
        <v>5</v>
      </c>
      <c r="D1491">
        <v>3.7628426477603798E-3</v>
      </c>
      <c r="E1491">
        <v>40.665657366703698</v>
      </c>
      <c r="F1491" t="s">
        <v>136</v>
      </c>
      <c r="G1491" t="s">
        <v>11</v>
      </c>
    </row>
    <row r="1492" spans="1:7" x14ac:dyDescent="0.35">
      <c r="A1492" t="s">
        <v>33</v>
      </c>
      <c r="B1492">
        <v>2</v>
      </c>
      <c r="C1492">
        <v>6</v>
      </c>
      <c r="D1492">
        <v>5.4855642528993803E-2</v>
      </c>
      <c r="E1492">
        <v>592.83392172727895</v>
      </c>
      <c r="F1492" t="s">
        <v>136</v>
      </c>
      <c r="G1492" t="s">
        <v>137</v>
      </c>
    </row>
    <row r="1493" spans="1:7" x14ac:dyDescent="0.35">
      <c r="A1493" t="s">
        <v>33</v>
      </c>
      <c r="B1493">
        <v>2</v>
      </c>
      <c r="C1493">
        <v>7</v>
      </c>
      <c r="D1493">
        <v>0</v>
      </c>
      <c r="E1493">
        <v>0</v>
      </c>
      <c r="F1493" t="s">
        <v>136</v>
      </c>
      <c r="G1493" t="s">
        <v>12</v>
      </c>
    </row>
    <row r="1494" spans="1:7" x14ac:dyDescent="0.35">
      <c r="A1494" t="s">
        <v>33</v>
      </c>
      <c r="B1494">
        <v>2</v>
      </c>
      <c r="C1494">
        <v>8</v>
      </c>
      <c r="D1494">
        <v>3.2353827708914901E-2</v>
      </c>
      <c r="E1494">
        <v>349.65312006740101</v>
      </c>
      <c r="F1494" t="s">
        <v>136</v>
      </c>
      <c r="G1494" t="s">
        <v>13</v>
      </c>
    </row>
    <row r="1495" spans="1:7" x14ac:dyDescent="0.35">
      <c r="A1495" t="s">
        <v>33</v>
      </c>
      <c r="B1495">
        <v>2</v>
      </c>
      <c r="C1495">
        <v>9</v>
      </c>
      <c r="D1495">
        <v>4.1093188668101598E-2</v>
      </c>
      <c r="E1495">
        <v>444.10082666543298</v>
      </c>
      <c r="F1495" t="s">
        <v>136</v>
      </c>
      <c r="G1495" t="s">
        <v>14</v>
      </c>
    </row>
    <row r="1496" spans="1:7" x14ac:dyDescent="0.35">
      <c r="A1496" t="s">
        <v>33</v>
      </c>
      <c r="B1496">
        <v>2</v>
      </c>
      <c r="C1496">
        <v>10</v>
      </c>
      <c r="D1496">
        <v>0</v>
      </c>
      <c r="E1496">
        <v>0</v>
      </c>
      <c r="F1496" t="s">
        <v>136</v>
      </c>
      <c r="G1496" t="s">
        <v>15</v>
      </c>
    </row>
    <row r="1497" spans="1:7" x14ac:dyDescent="0.35">
      <c r="A1497" t="s">
        <v>33</v>
      </c>
      <c r="B1497">
        <v>2</v>
      </c>
      <c r="C1497">
        <v>11</v>
      </c>
      <c r="D1497">
        <v>4.0701048312138501E-3</v>
      </c>
      <c r="E1497">
        <v>43.986290155189103</v>
      </c>
      <c r="F1497" t="s">
        <v>136</v>
      </c>
      <c r="G1497" t="s">
        <v>16</v>
      </c>
    </row>
    <row r="1498" spans="1:7" x14ac:dyDescent="0.35">
      <c r="A1498" t="s">
        <v>33</v>
      </c>
      <c r="B1498">
        <v>2</v>
      </c>
      <c r="C1498">
        <v>12</v>
      </c>
      <c r="D1498">
        <v>1.8974731611995099E-2</v>
      </c>
      <c r="E1498">
        <v>205.06303520765599</v>
      </c>
      <c r="F1498" t="s">
        <v>136</v>
      </c>
      <c r="G1498" t="s">
        <v>17</v>
      </c>
    </row>
    <row r="1499" spans="1:7" x14ac:dyDescent="0.35">
      <c r="A1499" t="s">
        <v>33</v>
      </c>
      <c r="B1499">
        <v>2</v>
      </c>
      <c r="C1499">
        <v>13</v>
      </c>
      <c r="D1499">
        <v>0</v>
      </c>
      <c r="E1499">
        <v>0</v>
      </c>
      <c r="F1499" t="s">
        <v>136</v>
      </c>
      <c r="G1499" t="s">
        <v>18</v>
      </c>
    </row>
    <row r="1500" spans="1:7" x14ac:dyDescent="0.35">
      <c r="A1500" t="s">
        <v>33</v>
      </c>
      <c r="B1500">
        <v>2</v>
      </c>
      <c r="C1500">
        <v>14</v>
      </c>
      <c r="D1500">
        <v>3.6002294864991999E-2</v>
      </c>
      <c r="E1500">
        <v>389.08270274501098</v>
      </c>
      <c r="F1500" t="s">
        <v>136</v>
      </c>
      <c r="G1500" t="s">
        <v>19</v>
      </c>
    </row>
    <row r="1501" spans="1:7" x14ac:dyDescent="0.35">
      <c r="A1501" t="s">
        <v>33</v>
      </c>
      <c r="B1501">
        <v>2</v>
      </c>
      <c r="C1501">
        <v>15</v>
      </c>
      <c r="D1501">
        <v>5.5893580435349699E-2</v>
      </c>
      <c r="E1501">
        <v>604.05108683858202</v>
      </c>
      <c r="F1501" t="s">
        <v>136</v>
      </c>
      <c r="G1501" t="s">
        <v>20</v>
      </c>
    </row>
    <row r="1502" spans="1:7" x14ac:dyDescent="0.35">
      <c r="A1502" t="s">
        <v>33</v>
      </c>
      <c r="B1502">
        <v>2</v>
      </c>
      <c r="C1502">
        <v>16</v>
      </c>
      <c r="D1502">
        <v>4.60065352520833E-2</v>
      </c>
      <c r="E1502">
        <v>497.20016868202998</v>
      </c>
      <c r="F1502" t="s">
        <v>136</v>
      </c>
      <c r="G1502" t="s">
        <v>21</v>
      </c>
    </row>
    <row r="1503" spans="1:7" x14ac:dyDescent="0.35">
      <c r="A1503" t="s">
        <v>33</v>
      </c>
      <c r="B1503">
        <v>2</v>
      </c>
      <c r="C1503">
        <v>17</v>
      </c>
      <c r="D1503">
        <v>2.0186946746103902E-2</v>
      </c>
      <c r="E1503">
        <v>218.16364288992</v>
      </c>
      <c r="F1503" t="s">
        <v>136</v>
      </c>
      <c r="G1503" t="s">
        <v>22</v>
      </c>
    </row>
    <row r="1504" spans="1:7" x14ac:dyDescent="0.35">
      <c r="A1504" t="s">
        <v>33</v>
      </c>
      <c r="B1504">
        <v>2</v>
      </c>
      <c r="C1504">
        <v>18</v>
      </c>
      <c r="D1504">
        <v>8.8272259177652801E-2</v>
      </c>
      <c r="E1504">
        <v>953.97277609783498</v>
      </c>
      <c r="F1504" t="s">
        <v>136</v>
      </c>
      <c r="G1504" t="s">
        <v>23</v>
      </c>
    </row>
    <row r="1505" spans="1:7" x14ac:dyDescent="0.35">
      <c r="A1505" t="s">
        <v>33</v>
      </c>
      <c r="B1505">
        <v>2</v>
      </c>
      <c r="C1505">
        <v>19</v>
      </c>
      <c r="D1505">
        <v>2.5606069638830801E-3</v>
      </c>
      <c r="E1505">
        <v>27.6728992391009</v>
      </c>
      <c r="F1505" t="s">
        <v>136</v>
      </c>
      <c r="G1505" t="s">
        <v>24</v>
      </c>
    </row>
    <row r="1506" spans="1:7" x14ac:dyDescent="0.35">
      <c r="A1506" t="s">
        <v>33</v>
      </c>
      <c r="B1506">
        <v>2</v>
      </c>
      <c r="C1506">
        <v>20</v>
      </c>
      <c r="D1506">
        <v>2.8246998471302801E-2</v>
      </c>
      <c r="E1506">
        <v>305.26994323174699</v>
      </c>
      <c r="F1506" t="s">
        <v>136</v>
      </c>
      <c r="G1506" t="s">
        <v>25</v>
      </c>
    </row>
    <row r="1507" spans="1:7" x14ac:dyDescent="0.35">
      <c r="A1507" t="s">
        <v>33</v>
      </c>
      <c r="B1507">
        <v>2</v>
      </c>
      <c r="C1507">
        <v>21</v>
      </c>
      <c r="D1507">
        <v>0.14449994555697199</v>
      </c>
      <c r="E1507">
        <v>1561.6346006455101</v>
      </c>
      <c r="F1507" t="s">
        <v>136</v>
      </c>
      <c r="G1507" t="s">
        <v>26</v>
      </c>
    </row>
    <row r="1508" spans="1:7" x14ac:dyDescent="0.35">
      <c r="A1508" t="s">
        <v>33</v>
      </c>
      <c r="B1508">
        <v>2</v>
      </c>
      <c r="C1508">
        <v>22</v>
      </c>
      <c r="D1508">
        <v>0</v>
      </c>
      <c r="E1508">
        <v>0</v>
      </c>
      <c r="F1508" t="s">
        <v>136</v>
      </c>
      <c r="G1508" t="s">
        <v>27</v>
      </c>
    </row>
    <row r="1509" spans="1:7" x14ac:dyDescent="0.35">
      <c r="A1509" t="s">
        <v>33</v>
      </c>
      <c r="B1509">
        <v>2</v>
      </c>
      <c r="C1509">
        <v>23</v>
      </c>
      <c r="D1509">
        <v>3.9245919698447103E-2</v>
      </c>
      <c r="E1509">
        <v>424.13708807306199</v>
      </c>
      <c r="F1509" t="s">
        <v>136</v>
      </c>
      <c r="G1509" t="s">
        <v>28</v>
      </c>
    </row>
    <row r="1510" spans="1:7" x14ac:dyDescent="0.35">
      <c r="A1510" t="s">
        <v>33</v>
      </c>
      <c r="B1510">
        <v>2</v>
      </c>
      <c r="C1510">
        <v>24</v>
      </c>
      <c r="D1510">
        <v>6.2960322826048895E-2</v>
      </c>
      <c r="E1510">
        <v>680.42253036146701</v>
      </c>
      <c r="F1510" t="s">
        <v>136</v>
      </c>
      <c r="G1510" t="s">
        <v>29</v>
      </c>
    </row>
    <row r="1511" spans="1:7" x14ac:dyDescent="0.35">
      <c r="A1511" t="s">
        <v>33</v>
      </c>
      <c r="B1511">
        <v>2</v>
      </c>
      <c r="C1511">
        <v>25</v>
      </c>
      <c r="D1511">
        <v>9.6183674719599603E-4</v>
      </c>
      <c r="E1511">
        <v>10.394727408401501</v>
      </c>
      <c r="F1511" t="s">
        <v>136</v>
      </c>
      <c r="G1511" t="s">
        <v>66</v>
      </c>
    </row>
    <row r="1512" spans="1:7" x14ac:dyDescent="0.35">
      <c r="A1512" t="s">
        <v>33</v>
      </c>
      <c r="B1512">
        <v>2</v>
      </c>
      <c r="C1512">
        <v>26</v>
      </c>
      <c r="D1512">
        <v>2.10067220580687E-4</v>
      </c>
      <c r="E1512">
        <v>2.2702308907853102</v>
      </c>
      <c r="F1512" t="s">
        <v>136</v>
      </c>
      <c r="G1512" t="s">
        <v>30</v>
      </c>
    </row>
    <row r="1513" spans="1:7" x14ac:dyDescent="0.35">
      <c r="A1513" t="s">
        <v>33</v>
      </c>
      <c r="B1513">
        <v>2</v>
      </c>
      <c r="C1513">
        <v>27</v>
      </c>
      <c r="D1513">
        <v>7.3334064555792503E-3</v>
      </c>
      <c r="E1513">
        <v>79.253325788378703</v>
      </c>
      <c r="F1513" t="s">
        <v>136</v>
      </c>
      <c r="G1513" t="s">
        <v>31</v>
      </c>
    </row>
    <row r="1514" spans="1:7" x14ac:dyDescent="0.35">
      <c r="A1514" t="s">
        <v>33</v>
      </c>
      <c r="B1514">
        <v>3</v>
      </c>
      <c r="C1514">
        <v>1</v>
      </c>
      <c r="D1514">
        <v>0.18983796798904301</v>
      </c>
      <c r="E1514">
        <v>10913.7630134582</v>
      </c>
      <c r="F1514" t="s">
        <v>9</v>
      </c>
      <c r="G1514" t="s">
        <v>8</v>
      </c>
    </row>
    <row r="1515" spans="1:7" x14ac:dyDescent="0.35">
      <c r="A1515" t="s">
        <v>33</v>
      </c>
      <c r="B1515">
        <v>3</v>
      </c>
      <c r="C1515">
        <v>2</v>
      </c>
      <c r="D1515">
        <v>0</v>
      </c>
      <c r="E1515">
        <v>0</v>
      </c>
      <c r="F1515" t="s">
        <v>9</v>
      </c>
      <c r="G1515" t="s">
        <v>136</v>
      </c>
    </row>
    <row r="1516" spans="1:7" x14ac:dyDescent="0.35">
      <c r="A1516" t="s">
        <v>33</v>
      </c>
      <c r="B1516">
        <v>3</v>
      </c>
      <c r="C1516">
        <v>3</v>
      </c>
      <c r="D1516">
        <v>0.31847989805007199</v>
      </c>
      <c r="E1516">
        <v>18309.372822982401</v>
      </c>
      <c r="F1516" t="s">
        <v>9</v>
      </c>
      <c r="G1516" t="s">
        <v>9</v>
      </c>
    </row>
    <row r="1517" spans="1:7" x14ac:dyDescent="0.35">
      <c r="A1517" t="s">
        <v>33</v>
      </c>
      <c r="B1517">
        <v>3</v>
      </c>
      <c r="C1517">
        <v>4</v>
      </c>
      <c r="D1517">
        <v>0</v>
      </c>
      <c r="E1517">
        <v>0</v>
      </c>
      <c r="F1517" t="s">
        <v>9</v>
      </c>
      <c r="G1517" t="s">
        <v>10</v>
      </c>
    </row>
    <row r="1518" spans="1:7" x14ac:dyDescent="0.35">
      <c r="A1518" t="s">
        <v>33</v>
      </c>
      <c r="B1518">
        <v>3</v>
      </c>
      <c r="C1518">
        <v>5</v>
      </c>
      <c r="D1518">
        <v>4.60382410366552E-2</v>
      </c>
      <c r="E1518">
        <v>2646.7331985955502</v>
      </c>
      <c r="F1518" t="s">
        <v>9</v>
      </c>
      <c r="G1518" t="s">
        <v>11</v>
      </c>
    </row>
    <row r="1519" spans="1:7" x14ac:dyDescent="0.35">
      <c r="A1519" t="s">
        <v>33</v>
      </c>
      <c r="B1519">
        <v>3</v>
      </c>
      <c r="C1519">
        <v>6</v>
      </c>
      <c r="D1519">
        <v>1.9724457908849798E-2</v>
      </c>
      <c r="E1519">
        <v>1133.9568236346799</v>
      </c>
      <c r="F1519" t="s">
        <v>9</v>
      </c>
      <c r="G1519" t="s">
        <v>137</v>
      </c>
    </row>
    <row r="1520" spans="1:7" x14ac:dyDescent="0.35">
      <c r="A1520" t="s">
        <v>33</v>
      </c>
      <c r="B1520">
        <v>3</v>
      </c>
      <c r="C1520">
        <v>7</v>
      </c>
      <c r="D1520">
        <v>1.01037648627869E-2</v>
      </c>
      <c r="E1520">
        <v>580.864283495314</v>
      </c>
      <c r="F1520" t="s">
        <v>9</v>
      </c>
      <c r="G1520" t="s">
        <v>12</v>
      </c>
    </row>
    <row r="1521" spans="1:7" x14ac:dyDescent="0.35">
      <c r="A1521" t="s">
        <v>33</v>
      </c>
      <c r="B1521">
        <v>3</v>
      </c>
      <c r="C1521">
        <v>8</v>
      </c>
      <c r="D1521">
        <v>4.7795362487577001E-2</v>
      </c>
      <c r="E1521">
        <v>2747.7499093429501</v>
      </c>
      <c r="F1521" t="s">
        <v>9</v>
      </c>
      <c r="G1521" t="s">
        <v>13</v>
      </c>
    </row>
    <row r="1522" spans="1:7" x14ac:dyDescent="0.35">
      <c r="A1522" t="s">
        <v>33</v>
      </c>
      <c r="B1522">
        <v>3</v>
      </c>
      <c r="C1522">
        <v>9</v>
      </c>
      <c r="D1522">
        <v>2.2645461790271701E-2</v>
      </c>
      <c r="E1522">
        <v>1301.88500186439</v>
      </c>
      <c r="F1522" t="s">
        <v>9</v>
      </c>
      <c r="G1522" t="s">
        <v>14</v>
      </c>
    </row>
    <row r="1523" spans="1:7" x14ac:dyDescent="0.35">
      <c r="A1523" t="s">
        <v>33</v>
      </c>
      <c r="B1523">
        <v>3</v>
      </c>
      <c r="C1523">
        <v>10</v>
      </c>
      <c r="D1523">
        <v>0</v>
      </c>
      <c r="E1523">
        <v>0</v>
      </c>
      <c r="F1523" t="s">
        <v>9</v>
      </c>
      <c r="G1523" t="s">
        <v>15</v>
      </c>
    </row>
    <row r="1524" spans="1:7" x14ac:dyDescent="0.35">
      <c r="A1524" t="s">
        <v>33</v>
      </c>
      <c r="B1524">
        <v>3</v>
      </c>
      <c r="C1524">
        <v>11</v>
      </c>
      <c r="D1524">
        <v>0</v>
      </c>
      <c r="E1524">
        <v>0</v>
      </c>
      <c r="F1524" t="s">
        <v>9</v>
      </c>
      <c r="G1524" t="s">
        <v>16</v>
      </c>
    </row>
    <row r="1525" spans="1:7" x14ac:dyDescent="0.35">
      <c r="A1525" t="s">
        <v>33</v>
      </c>
      <c r="B1525">
        <v>3</v>
      </c>
      <c r="C1525">
        <v>12</v>
      </c>
      <c r="D1525">
        <v>1.0767939828803899E-2</v>
      </c>
      <c r="E1525">
        <v>619.04762613939295</v>
      </c>
      <c r="F1525" t="s">
        <v>9</v>
      </c>
      <c r="G1525" t="s">
        <v>17</v>
      </c>
    </row>
    <row r="1526" spans="1:7" x14ac:dyDescent="0.35">
      <c r="A1526" t="s">
        <v>33</v>
      </c>
      <c r="B1526">
        <v>3</v>
      </c>
      <c r="C1526">
        <v>13</v>
      </c>
      <c r="D1526">
        <v>1.70234519445367E-3</v>
      </c>
      <c r="E1526">
        <v>97.867630043527996</v>
      </c>
      <c r="F1526" t="s">
        <v>9</v>
      </c>
      <c r="G1526" t="s">
        <v>18</v>
      </c>
    </row>
    <row r="1527" spans="1:7" x14ac:dyDescent="0.35">
      <c r="A1527" t="s">
        <v>33</v>
      </c>
      <c r="B1527">
        <v>3</v>
      </c>
      <c r="C1527">
        <v>14</v>
      </c>
      <c r="D1527">
        <v>7.1963090745311396E-3</v>
      </c>
      <c r="E1527">
        <v>413.71498358834202</v>
      </c>
      <c r="F1527" t="s">
        <v>9</v>
      </c>
      <c r="G1527" t="s">
        <v>19</v>
      </c>
    </row>
    <row r="1528" spans="1:7" x14ac:dyDescent="0.35">
      <c r="A1528" t="s">
        <v>33</v>
      </c>
      <c r="B1528">
        <v>3</v>
      </c>
      <c r="C1528">
        <v>15</v>
      </c>
      <c r="D1528">
        <v>5.5742238923277003E-2</v>
      </c>
      <c r="E1528">
        <v>3204.6149244671701</v>
      </c>
      <c r="F1528" t="s">
        <v>9</v>
      </c>
      <c r="G1528" t="s">
        <v>20</v>
      </c>
    </row>
    <row r="1529" spans="1:7" x14ac:dyDescent="0.35">
      <c r="A1529" t="s">
        <v>33</v>
      </c>
      <c r="B1529">
        <v>3</v>
      </c>
      <c r="C1529">
        <v>16</v>
      </c>
      <c r="D1529">
        <v>5.2116246139467803E-3</v>
      </c>
      <c r="E1529">
        <v>299.61570150710497</v>
      </c>
      <c r="F1529" t="s">
        <v>9</v>
      </c>
      <c r="G1529" t="s">
        <v>21</v>
      </c>
    </row>
    <row r="1530" spans="1:7" x14ac:dyDescent="0.35">
      <c r="A1530" t="s">
        <v>33</v>
      </c>
      <c r="B1530">
        <v>3</v>
      </c>
      <c r="C1530">
        <v>17</v>
      </c>
      <c r="D1530">
        <v>6.8426542194582704E-2</v>
      </c>
      <c r="E1530">
        <v>3933.8340651917101</v>
      </c>
      <c r="F1530" t="s">
        <v>9</v>
      </c>
      <c r="G1530" t="s">
        <v>22</v>
      </c>
    </row>
    <row r="1531" spans="1:7" x14ac:dyDescent="0.35">
      <c r="A1531" t="s">
        <v>33</v>
      </c>
      <c r="B1531">
        <v>3</v>
      </c>
      <c r="C1531">
        <v>18</v>
      </c>
      <c r="D1531">
        <v>5.0824003807527302E-2</v>
      </c>
      <c r="E1531">
        <v>2921.8661515722902</v>
      </c>
      <c r="F1531" t="s">
        <v>9</v>
      </c>
      <c r="G1531" t="s">
        <v>23</v>
      </c>
    </row>
    <row r="1532" spans="1:7" x14ac:dyDescent="0.35">
      <c r="A1532" t="s">
        <v>33</v>
      </c>
      <c r="B1532">
        <v>3</v>
      </c>
      <c r="C1532">
        <v>19</v>
      </c>
      <c r="D1532">
        <v>6.6247354948808096E-3</v>
      </c>
      <c r="E1532">
        <v>380.85528402909699</v>
      </c>
      <c r="F1532" t="s">
        <v>9</v>
      </c>
      <c r="G1532" t="s">
        <v>24</v>
      </c>
    </row>
    <row r="1533" spans="1:7" x14ac:dyDescent="0.35">
      <c r="A1533" t="s">
        <v>33</v>
      </c>
      <c r="B1533">
        <v>3</v>
      </c>
      <c r="C1533">
        <v>20</v>
      </c>
      <c r="D1533">
        <v>1.15026689367475E-2</v>
      </c>
      <c r="E1533">
        <v>661.287118313316</v>
      </c>
      <c r="F1533" t="s">
        <v>9</v>
      </c>
      <c r="G1533" t="s">
        <v>25</v>
      </c>
    </row>
    <row r="1534" spans="1:7" x14ac:dyDescent="0.35">
      <c r="A1534" t="s">
        <v>33</v>
      </c>
      <c r="B1534">
        <v>3</v>
      </c>
      <c r="C1534">
        <v>21</v>
      </c>
      <c r="D1534">
        <v>4.2875445810622699E-2</v>
      </c>
      <c r="E1534">
        <v>2464.90446368722</v>
      </c>
      <c r="F1534" t="s">
        <v>9</v>
      </c>
      <c r="G1534" t="s">
        <v>26</v>
      </c>
    </row>
    <row r="1535" spans="1:7" x14ac:dyDescent="0.35">
      <c r="A1535" t="s">
        <v>33</v>
      </c>
      <c r="B1535">
        <v>3</v>
      </c>
      <c r="C1535">
        <v>22</v>
      </c>
      <c r="D1535">
        <v>2.49548698660906E-3</v>
      </c>
      <c r="E1535">
        <v>143.465260735366</v>
      </c>
      <c r="F1535" t="s">
        <v>9</v>
      </c>
      <c r="G1535" t="s">
        <v>27</v>
      </c>
    </row>
    <row r="1536" spans="1:7" x14ac:dyDescent="0.35">
      <c r="A1536" t="s">
        <v>33</v>
      </c>
      <c r="B1536">
        <v>3</v>
      </c>
      <c r="C1536">
        <v>23</v>
      </c>
      <c r="D1536">
        <v>4.73268256972217E-2</v>
      </c>
      <c r="E1536">
        <v>2720.8137829863999</v>
      </c>
      <c r="F1536" t="s">
        <v>9</v>
      </c>
      <c r="G1536" t="s">
        <v>28</v>
      </c>
    </row>
    <row r="1537" spans="1:7" x14ac:dyDescent="0.35">
      <c r="A1537" t="s">
        <v>33</v>
      </c>
      <c r="B1537">
        <v>3</v>
      </c>
      <c r="C1537">
        <v>24</v>
      </c>
      <c r="D1537">
        <v>3.03336004823502E-2</v>
      </c>
      <c r="E1537">
        <v>1743.87521377387</v>
      </c>
      <c r="F1537" t="s">
        <v>9</v>
      </c>
      <c r="G1537" t="s">
        <v>29</v>
      </c>
    </row>
    <row r="1538" spans="1:7" x14ac:dyDescent="0.35">
      <c r="A1538" t="s">
        <v>33</v>
      </c>
      <c r="B1538">
        <v>3</v>
      </c>
      <c r="C1538">
        <v>25</v>
      </c>
      <c r="D1538">
        <v>1.8808448863150101E-3</v>
      </c>
      <c r="E1538">
        <v>108.129556862415</v>
      </c>
      <c r="F1538" t="s">
        <v>9</v>
      </c>
      <c r="G1538" t="s">
        <v>66</v>
      </c>
    </row>
    <row r="1539" spans="1:7" x14ac:dyDescent="0.35">
      <c r="A1539" t="s">
        <v>33</v>
      </c>
      <c r="B1539">
        <v>3</v>
      </c>
      <c r="C1539">
        <v>26</v>
      </c>
      <c r="D1539">
        <v>1.4233639821826E-3</v>
      </c>
      <c r="E1539">
        <v>81.829032137183304</v>
      </c>
      <c r="F1539" t="s">
        <v>9</v>
      </c>
      <c r="G1539" t="s">
        <v>30</v>
      </c>
    </row>
    <row r="1540" spans="1:7" x14ac:dyDescent="0.35">
      <c r="A1540" t="s">
        <v>33</v>
      </c>
      <c r="B1540">
        <v>3</v>
      </c>
      <c r="C1540">
        <v>27</v>
      </c>
      <c r="D1540">
        <v>1.04086996069053E-3</v>
      </c>
      <c r="E1540">
        <v>59.839494697181401</v>
      </c>
      <c r="F1540" t="s">
        <v>9</v>
      </c>
      <c r="G1540" t="s">
        <v>31</v>
      </c>
    </row>
    <row r="1541" spans="1:7" x14ac:dyDescent="0.35">
      <c r="A1541" t="s">
        <v>33</v>
      </c>
      <c r="B1541">
        <v>4</v>
      </c>
      <c r="C1541">
        <v>1</v>
      </c>
      <c r="D1541">
        <v>0</v>
      </c>
      <c r="E1541">
        <v>0</v>
      </c>
      <c r="F1541" t="s">
        <v>10</v>
      </c>
      <c r="G1541" t="s">
        <v>8</v>
      </c>
    </row>
    <row r="1542" spans="1:7" x14ac:dyDescent="0.35">
      <c r="A1542" t="s">
        <v>33</v>
      </c>
      <c r="B1542">
        <v>4</v>
      </c>
      <c r="C1542">
        <v>2</v>
      </c>
      <c r="D1542">
        <v>0</v>
      </c>
      <c r="E1542">
        <v>0</v>
      </c>
      <c r="F1542" t="s">
        <v>10</v>
      </c>
      <c r="G1542" t="s">
        <v>136</v>
      </c>
    </row>
    <row r="1543" spans="1:7" x14ac:dyDescent="0.35">
      <c r="A1543" t="s">
        <v>33</v>
      </c>
      <c r="B1543">
        <v>4</v>
      </c>
      <c r="C1543">
        <v>3</v>
      </c>
      <c r="D1543">
        <v>1.5043594437094699E-2</v>
      </c>
      <c r="E1543">
        <v>80.401376025554598</v>
      </c>
      <c r="F1543" t="s">
        <v>10</v>
      </c>
      <c r="G1543" t="s">
        <v>9</v>
      </c>
    </row>
    <row r="1544" spans="1:7" x14ac:dyDescent="0.35">
      <c r="A1544" t="s">
        <v>33</v>
      </c>
      <c r="B1544">
        <v>4</v>
      </c>
      <c r="C1544">
        <v>4</v>
      </c>
      <c r="D1544">
        <v>0.38280454739067998</v>
      </c>
      <c r="E1544">
        <v>2045.9214377088799</v>
      </c>
      <c r="F1544" t="s">
        <v>10</v>
      </c>
      <c r="G1544" t="s">
        <v>10</v>
      </c>
    </row>
    <row r="1545" spans="1:7" x14ac:dyDescent="0.35">
      <c r="A1545" t="s">
        <v>33</v>
      </c>
      <c r="B1545">
        <v>4</v>
      </c>
      <c r="C1545">
        <v>5</v>
      </c>
      <c r="D1545">
        <v>2.7941634844338599E-2</v>
      </c>
      <c r="E1545">
        <v>149.33571223834801</v>
      </c>
      <c r="F1545" t="s">
        <v>10</v>
      </c>
      <c r="G1545" t="s">
        <v>11</v>
      </c>
    </row>
    <row r="1546" spans="1:7" x14ac:dyDescent="0.35">
      <c r="A1546" t="s">
        <v>33</v>
      </c>
      <c r="B1546">
        <v>4</v>
      </c>
      <c r="C1546">
        <v>6</v>
      </c>
      <c r="D1546">
        <v>9.2502786495804304E-2</v>
      </c>
      <c r="E1546">
        <v>494.38658769752402</v>
      </c>
      <c r="F1546" t="s">
        <v>10</v>
      </c>
      <c r="G1546" t="s">
        <v>137</v>
      </c>
    </row>
    <row r="1547" spans="1:7" x14ac:dyDescent="0.35">
      <c r="A1547" t="s">
        <v>33</v>
      </c>
      <c r="B1547">
        <v>4</v>
      </c>
      <c r="C1547">
        <v>7</v>
      </c>
      <c r="D1547">
        <v>0</v>
      </c>
      <c r="E1547">
        <v>0</v>
      </c>
      <c r="F1547" t="s">
        <v>10</v>
      </c>
      <c r="G1547" t="s">
        <v>12</v>
      </c>
    </row>
    <row r="1548" spans="1:7" x14ac:dyDescent="0.35">
      <c r="A1548" t="s">
        <v>33</v>
      </c>
      <c r="B1548">
        <v>4</v>
      </c>
      <c r="C1548">
        <v>8</v>
      </c>
      <c r="D1548">
        <v>1.06643194082088E-2</v>
      </c>
      <c r="E1548">
        <v>56.996082843190599</v>
      </c>
      <c r="F1548" t="s">
        <v>10</v>
      </c>
      <c r="G1548" t="s">
        <v>13</v>
      </c>
    </row>
    <row r="1549" spans="1:7" x14ac:dyDescent="0.35">
      <c r="A1549" t="s">
        <v>33</v>
      </c>
      <c r="B1549">
        <v>4</v>
      </c>
      <c r="C1549">
        <v>9</v>
      </c>
      <c r="D1549">
        <v>1.0440157000112501E-2</v>
      </c>
      <c r="E1549">
        <v>55.798033657571899</v>
      </c>
      <c r="F1549" t="s">
        <v>10</v>
      </c>
      <c r="G1549" t="s">
        <v>14</v>
      </c>
    </row>
    <row r="1550" spans="1:7" x14ac:dyDescent="0.35">
      <c r="A1550" t="s">
        <v>33</v>
      </c>
      <c r="B1550">
        <v>4</v>
      </c>
      <c r="C1550">
        <v>10</v>
      </c>
      <c r="D1550">
        <v>3.8771519921056699E-3</v>
      </c>
      <c r="E1550">
        <v>20.721667054307801</v>
      </c>
      <c r="F1550" t="s">
        <v>10</v>
      </c>
      <c r="G1550" t="s">
        <v>15</v>
      </c>
    </row>
    <row r="1551" spans="1:7" x14ac:dyDescent="0.35">
      <c r="A1551" t="s">
        <v>33</v>
      </c>
      <c r="B1551">
        <v>4</v>
      </c>
      <c r="C1551">
        <v>11</v>
      </c>
      <c r="D1551">
        <v>4.9003532050004403E-4</v>
      </c>
      <c r="E1551">
        <v>2.6190226168405002</v>
      </c>
      <c r="F1551" t="s">
        <v>10</v>
      </c>
      <c r="G1551" t="s">
        <v>16</v>
      </c>
    </row>
    <row r="1552" spans="1:7" x14ac:dyDescent="0.35">
      <c r="A1552" t="s">
        <v>33</v>
      </c>
      <c r="B1552">
        <v>4</v>
      </c>
      <c r="C1552">
        <v>12</v>
      </c>
      <c r="D1552">
        <v>8.3742133491801502E-3</v>
      </c>
      <c r="E1552">
        <v>44.756476201287299</v>
      </c>
      <c r="F1552" t="s">
        <v>10</v>
      </c>
      <c r="G1552" t="s">
        <v>17</v>
      </c>
    </row>
    <row r="1553" spans="1:7" x14ac:dyDescent="0.35">
      <c r="A1553" t="s">
        <v>33</v>
      </c>
      <c r="B1553">
        <v>4</v>
      </c>
      <c r="C1553">
        <v>13</v>
      </c>
      <c r="D1553">
        <v>3.84342801017399E-3</v>
      </c>
      <c r="E1553">
        <v>20.541427247677401</v>
      </c>
      <c r="F1553" t="s">
        <v>10</v>
      </c>
      <c r="G1553" t="s">
        <v>18</v>
      </c>
    </row>
    <row r="1554" spans="1:7" x14ac:dyDescent="0.35">
      <c r="A1554" t="s">
        <v>33</v>
      </c>
      <c r="B1554">
        <v>4</v>
      </c>
      <c r="C1554">
        <v>14</v>
      </c>
      <c r="D1554">
        <v>2.0074849305306199E-2</v>
      </c>
      <c r="E1554">
        <v>107.29121383864999</v>
      </c>
      <c r="F1554" t="s">
        <v>10</v>
      </c>
      <c r="G1554" t="s">
        <v>19</v>
      </c>
    </row>
    <row r="1555" spans="1:7" x14ac:dyDescent="0.35">
      <c r="A1555" t="s">
        <v>33</v>
      </c>
      <c r="B1555">
        <v>4</v>
      </c>
      <c r="C1555">
        <v>15</v>
      </c>
      <c r="D1555">
        <v>6.1608678458806299E-2</v>
      </c>
      <c r="E1555">
        <v>329.271208680668</v>
      </c>
      <c r="F1555" t="s">
        <v>10</v>
      </c>
      <c r="G1555" t="s">
        <v>20</v>
      </c>
    </row>
    <row r="1556" spans="1:7" x14ac:dyDescent="0.35">
      <c r="A1556" t="s">
        <v>33</v>
      </c>
      <c r="B1556">
        <v>4</v>
      </c>
      <c r="C1556">
        <v>16</v>
      </c>
      <c r="D1556">
        <v>1.40947460329465E-2</v>
      </c>
      <c r="E1556">
        <v>75.330199874657197</v>
      </c>
      <c r="F1556" t="s">
        <v>10</v>
      </c>
      <c r="G1556" t="s">
        <v>21</v>
      </c>
    </row>
    <row r="1557" spans="1:7" x14ac:dyDescent="0.35">
      <c r="A1557" t="s">
        <v>33</v>
      </c>
      <c r="B1557">
        <v>4</v>
      </c>
      <c r="C1557">
        <v>17</v>
      </c>
      <c r="D1557">
        <v>8.4846083568600003E-2</v>
      </c>
      <c r="E1557">
        <v>453.46488818346802</v>
      </c>
      <c r="F1557" t="s">
        <v>10</v>
      </c>
      <c r="G1557" t="s">
        <v>22</v>
      </c>
    </row>
    <row r="1558" spans="1:7" x14ac:dyDescent="0.35">
      <c r="A1558" t="s">
        <v>33</v>
      </c>
      <c r="B1558">
        <v>4</v>
      </c>
      <c r="C1558">
        <v>18</v>
      </c>
      <c r="D1558">
        <v>4.8497073380434297E-2</v>
      </c>
      <c r="E1558">
        <v>259.19546351132698</v>
      </c>
      <c r="F1558" t="s">
        <v>10</v>
      </c>
      <c r="G1558" t="s">
        <v>23</v>
      </c>
    </row>
    <row r="1559" spans="1:7" x14ac:dyDescent="0.35">
      <c r="A1559" t="s">
        <v>33</v>
      </c>
      <c r="B1559">
        <v>4</v>
      </c>
      <c r="C1559">
        <v>19</v>
      </c>
      <c r="D1559">
        <v>2.96802546360034E-3</v>
      </c>
      <c r="E1559">
        <v>15.862786806052499</v>
      </c>
      <c r="F1559" t="s">
        <v>10</v>
      </c>
      <c r="G1559" t="s">
        <v>24</v>
      </c>
    </row>
    <row r="1560" spans="1:7" x14ac:dyDescent="0.35">
      <c r="A1560" t="s">
        <v>33</v>
      </c>
      <c r="B1560">
        <v>4</v>
      </c>
      <c r="C1560">
        <v>20</v>
      </c>
      <c r="D1560">
        <v>2.5017723019585599E-2</v>
      </c>
      <c r="E1560">
        <v>133.70869337190899</v>
      </c>
      <c r="F1560" t="s">
        <v>10</v>
      </c>
      <c r="G1560" t="s">
        <v>25</v>
      </c>
    </row>
    <row r="1561" spans="1:7" x14ac:dyDescent="0.35">
      <c r="A1561" t="s">
        <v>33</v>
      </c>
      <c r="B1561">
        <v>4</v>
      </c>
      <c r="C1561">
        <v>21</v>
      </c>
      <c r="D1561">
        <v>7.0961317926786699E-2</v>
      </c>
      <c r="E1561">
        <v>379.25694086993201</v>
      </c>
      <c r="F1561" t="s">
        <v>10</v>
      </c>
      <c r="G1561" t="s">
        <v>26</v>
      </c>
    </row>
    <row r="1562" spans="1:7" x14ac:dyDescent="0.35">
      <c r="A1562" t="s">
        <v>33</v>
      </c>
      <c r="B1562">
        <v>4</v>
      </c>
      <c r="C1562">
        <v>22</v>
      </c>
      <c r="D1562">
        <v>9.7796901515319508E-3</v>
      </c>
      <c r="E1562">
        <v>52.268129706279304</v>
      </c>
      <c r="F1562" t="s">
        <v>10</v>
      </c>
      <c r="G1562" t="s">
        <v>27</v>
      </c>
    </row>
    <row r="1563" spans="1:7" x14ac:dyDescent="0.35">
      <c r="A1563" t="s">
        <v>33</v>
      </c>
      <c r="B1563">
        <v>4</v>
      </c>
      <c r="C1563">
        <v>23</v>
      </c>
      <c r="D1563">
        <v>7.2533294255285194E-2</v>
      </c>
      <c r="E1563">
        <v>387.65846089357899</v>
      </c>
      <c r="F1563" t="s">
        <v>10</v>
      </c>
      <c r="G1563" t="s">
        <v>28</v>
      </c>
    </row>
    <row r="1564" spans="1:7" x14ac:dyDescent="0.35">
      <c r="A1564" t="s">
        <v>33</v>
      </c>
      <c r="B1564">
        <v>4</v>
      </c>
      <c r="C1564">
        <v>24</v>
      </c>
      <c r="D1564">
        <v>2.4276895934520901E-2</v>
      </c>
      <c r="E1564">
        <v>129.74929940624099</v>
      </c>
      <c r="F1564" t="s">
        <v>10</v>
      </c>
      <c r="G1564" t="s">
        <v>29</v>
      </c>
    </row>
    <row r="1565" spans="1:7" x14ac:dyDescent="0.35">
      <c r="A1565" t="s">
        <v>33</v>
      </c>
      <c r="B1565">
        <v>4</v>
      </c>
      <c r="C1565">
        <v>25</v>
      </c>
      <c r="D1565">
        <v>4.5344903807137196E-3</v>
      </c>
      <c r="E1565">
        <v>24.234850767116999</v>
      </c>
      <c r="F1565" t="s">
        <v>10</v>
      </c>
      <c r="G1565" t="s">
        <v>66</v>
      </c>
    </row>
    <row r="1566" spans="1:7" x14ac:dyDescent="0.35">
      <c r="A1566" t="s">
        <v>33</v>
      </c>
      <c r="B1566">
        <v>4</v>
      </c>
      <c r="C1566">
        <v>26</v>
      </c>
      <c r="D1566">
        <v>3.1282219076325499E-3</v>
      </c>
      <c r="E1566">
        <v>16.718966131309401</v>
      </c>
      <c r="F1566" t="s">
        <v>10</v>
      </c>
      <c r="G1566" t="s">
        <v>30</v>
      </c>
    </row>
    <row r="1567" spans="1:7" x14ac:dyDescent="0.35">
      <c r="A1567" t="s">
        <v>33</v>
      </c>
      <c r="B1567">
        <v>4</v>
      </c>
      <c r="C1567">
        <v>27</v>
      </c>
      <c r="D1567">
        <v>1.69704196605043E-3</v>
      </c>
      <c r="E1567">
        <v>9.0699406856595193</v>
      </c>
      <c r="F1567" t="s">
        <v>10</v>
      </c>
      <c r="G1567" t="s">
        <v>31</v>
      </c>
    </row>
    <row r="1568" spans="1:7" x14ac:dyDescent="0.35">
      <c r="A1568" t="s">
        <v>33</v>
      </c>
      <c r="B1568">
        <v>5</v>
      </c>
      <c r="C1568">
        <v>1</v>
      </c>
      <c r="D1568">
        <v>2.53729652401768E-3</v>
      </c>
      <c r="E1568">
        <v>43.285052871690503</v>
      </c>
      <c r="F1568" t="s">
        <v>11</v>
      </c>
      <c r="G1568" t="s">
        <v>8</v>
      </c>
    </row>
    <row r="1569" spans="1:7" x14ac:dyDescent="0.35">
      <c r="A1569" t="s">
        <v>33</v>
      </c>
      <c r="B1569">
        <v>5</v>
      </c>
      <c r="C1569">
        <v>2</v>
      </c>
      <c r="D1569">
        <v>6.7224167566800003E-4</v>
      </c>
      <c r="E1569">
        <v>11.4681182110193</v>
      </c>
      <c r="F1569" t="s">
        <v>11</v>
      </c>
      <c r="G1569" t="s">
        <v>136</v>
      </c>
    </row>
    <row r="1570" spans="1:7" x14ac:dyDescent="0.35">
      <c r="A1570" t="s">
        <v>33</v>
      </c>
      <c r="B1570">
        <v>5</v>
      </c>
      <c r="C1570">
        <v>3</v>
      </c>
      <c r="D1570">
        <v>5.6608555301773398E-3</v>
      </c>
      <c r="E1570">
        <v>96.571460451431605</v>
      </c>
      <c r="F1570" t="s">
        <v>11</v>
      </c>
      <c r="G1570" t="s">
        <v>9</v>
      </c>
    </row>
    <row r="1571" spans="1:7" x14ac:dyDescent="0.35">
      <c r="A1571" t="s">
        <v>33</v>
      </c>
      <c r="B1571">
        <v>5</v>
      </c>
      <c r="C1571">
        <v>4</v>
      </c>
      <c r="D1571">
        <v>0</v>
      </c>
      <c r="E1571">
        <v>0</v>
      </c>
      <c r="F1571" t="s">
        <v>11</v>
      </c>
      <c r="G1571" t="s">
        <v>10</v>
      </c>
    </row>
    <row r="1572" spans="1:7" x14ac:dyDescent="0.35">
      <c r="A1572" t="s">
        <v>33</v>
      </c>
      <c r="B1572">
        <v>5</v>
      </c>
      <c r="C1572">
        <v>5</v>
      </c>
      <c r="D1572">
        <v>0.43712592399702599</v>
      </c>
      <c r="E1572">
        <v>7457.1570775012997</v>
      </c>
      <c r="F1572" t="s">
        <v>11</v>
      </c>
      <c r="G1572" t="s">
        <v>11</v>
      </c>
    </row>
    <row r="1573" spans="1:7" x14ac:dyDescent="0.35">
      <c r="A1573" t="s">
        <v>33</v>
      </c>
      <c r="B1573">
        <v>5</v>
      </c>
      <c r="C1573">
        <v>6</v>
      </c>
      <c r="D1573">
        <v>8.5426714264289397E-2</v>
      </c>
      <c r="E1573">
        <v>1457.3384736796299</v>
      </c>
      <c r="F1573" t="s">
        <v>11</v>
      </c>
      <c r="G1573" t="s">
        <v>137</v>
      </c>
    </row>
    <row r="1574" spans="1:7" x14ac:dyDescent="0.35">
      <c r="A1574" t="s">
        <v>33</v>
      </c>
      <c r="B1574">
        <v>5</v>
      </c>
      <c r="C1574">
        <v>7</v>
      </c>
      <c r="D1574">
        <v>0</v>
      </c>
      <c r="E1574">
        <v>0</v>
      </c>
      <c r="F1574" t="s">
        <v>11</v>
      </c>
      <c r="G1574" t="s">
        <v>12</v>
      </c>
    </row>
    <row r="1575" spans="1:7" x14ac:dyDescent="0.35">
      <c r="A1575" t="s">
        <v>33</v>
      </c>
      <c r="B1575">
        <v>5</v>
      </c>
      <c r="C1575">
        <v>8</v>
      </c>
      <c r="D1575">
        <v>2.21469533570951E-2</v>
      </c>
      <c r="E1575">
        <v>377.81632455428598</v>
      </c>
      <c r="F1575" t="s">
        <v>11</v>
      </c>
      <c r="G1575" t="s">
        <v>13</v>
      </c>
    </row>
    <row r="1576" spans="1:7" x14ac:dyDescent="0.35">
      <c r="A1576" t="s">
        <v>33</v>
      </c>
      <c r="B1576">
        <v>5</v>
      </c>
      <c r="C1576">
        <v>9</v>
      </c>
      <c r="D1576">
        <v>1.2571738231785199E-2</v>
      </c>
      <c r="E1576">
        <v>214.46778052973301</v>
      </c>
      <c r="F1576" t="s">
        <v>11</v>
      </c>
      <c r="G1576" t="s">
        <v>14</v>
      </c>
    </row>
    <row r="1577" spans="1:7" x14ac:dyDescent="0.35">
      <c r="A1577" t="s">
        <v>33</v>
      </c>
      <c r="B1577">
        <v>5</v>
      </c>
      <c r="C1577">
        <v>10</v>
      </c>
      <c r="D1577">
        <v>3.9993046471789199E-4</v>
      </c>
      <c r="E1577">
        <v>6.8226205122066901</v>
      </c>
      <c r="F1577" t="s">
        <v>11</v>
      </c>
      <c r="G1577" t="s">
        <v>15</v>
      </c>
    </row>
    <row r="1578" spans="1:7" x14ac:dyDescent="0.35">
      <c r="A1578" t="s">
        <v>33</v>
      </c>
      <c r="B1578">
        <v>5</v>
      </c>
      <c r="C1578">
        <v>11</v>
      </c>
      <c r="D1578">
        <v>1.11903265716555E-4</v>
      </c>
      <c r="E1578">
        <v>1.9090156500061499</v>
      </c>
      <c r="F1578" t="s">
        <v>11</v>
      </c>
      <c r="G1578" t="s">
        <v>16</v>
      </c>
    </row>
    <row r="1579" spans="1:7" x14ac:dyDescent="0.35">
      <c r="A1579" t="s">
        <v>33</v>
      </c>
      <c r="B1579">
        <v>5</v>
      </c>
      <c r="C1579">
        <v>12</v>
      </c>
      <c r="D1579">
        <v>2.3056325084594001E-2</v>
      </c>
      <c r="E1579">
        <v>393.32976688639599</v>
      </c>
      <c r="F1579" t="s">
        <v>11</v>
      </c>
      <c r="G1579" t="s">
        <v>17</v>
      </c>
    </row>
    <row r="1580" spans="1:7" x14ac:dyDescent="0.35">
      <c r="A1580" t="s">
        <v>33</v>
      </c>
      <c r="B1580">
        <v>5</v>
      </c>
      <c r="C1580">
        <v>13</v>
      </c>
      <c r="D1580">
        <v>1.41678816149778E-3</v>
      </c>
      <c r="E1580">
        <v>24.1697215512322</v>
      </c>
      <c r="F1580" t="s">
        <v>11</v>
      </c>
      <c r="G1580" t="s">
        <v>18</v>
      </c>
    </row>
    <row r="1581" spans="1:7" x14ac:dyDescent="0.35">
      <c r="A1581" t="s">
        <v>33</v>
      </c>
      <c r="B1581">
        <v>5</v>
      </c>
      <c r="C1581">
        <v>14</v>
      </c>
      <c r="D1581">
        <v>7.5723465719968006E-2</v>
      </c>
      <c r="E1581">
        <v>1291.80574138272</v>
      </c>
      <c r="F1581" t="s">
        <v>11</v>
      </c>
      <c r="G1581" t="s">
        <v>19</v>
      </c>
    </row>
    <row r="1582" spans="1:7" x14ac:dyDescent="0.35">
      <c r="A1582" t="s">
        <v>33</v>
      </c>
      <c r="B1582">
        <v>5</v>
      </c>
      <c r="C1582">
        <v>15</v>
      </c>
      <c r="D1582">
        <v>7.6849522760567904E-2</v>
      </c>
      <c r="E1582">
        <v>1311.0157304705201</v>
      </c>
      <c r="F1582" t="s">
        <v>11</v>
      </c>
      <c r="G1582" t="s">
        <v>20</v>
      </c>
    </row>
    <row r="1583" spans="1:7" x14ac:dyDescent="0.35">
      <c r="A1583" t="s">
        <v>33</v>
      </c>
      <c r="B1583">
        <v>5</v>
      </c>
      <c r="C1583">
        <v>16</v>
      </c>
      <c r="D1583">
        <v>1.3816737344231301E-2</v>
      </c>
      <c r="E1583">
        <v>235.706863899502</v>
      </c>
      <c r="F1583" t="s">
        <v>11</v>
      </c>
      <c r="G1583" t="s">
        <v>21</v>
      </c>
    </row>
    <row r="1584" spans="1:7" x14ac:dyDescent="0.35">
      <c r="A1584" t="s">
        <v>33</v>
      </c>
      <c r="B1584">
        <v>5</v>
      </c>
      <c r="C1584">
        <v>17</v>
      </c>
      <c r="D1584">
        <v>7.2186709785718395E-2</v>
      </c>
      <c r="E1584">
        <v>1231.4703938349901</v>
      </c>
      <c r="F1584" t="s">
        <v>11</v>
      </c>
      <c r="G1584" t="s">
        <v>22</v>
      </c>
    </row>
    <row r="1585" spans="1:7" x14ac:dyDescent="0.35">
      <c r="A1585" t="s">
        <v>33</v>
      </c>
      <c r="B1585">
        <v>5</v>
      </c>
      <c r="C1585">
        <v>18</v>
      </c>
      <c r="D1585">
        <v>4.7192980389679402E-2</v>
      </c>
      <c r="E1585">
        <v>805.08944540125697</v>
      </c>
      <c r="F1585" t="s">
        <v>11</v>
      </c>
      <c r="G1585" t="s">
        <v>23</v>
      </c>
    </row>
    <row r="1586" spans="1:7" x14ac:dyDescent="0.35">
      <c r="A1586" t="s">
        <v>33</v>
      </c>
      <c r="B1586">
        <v>5</v>
      </c>
      <c r="C1586">
        <v>19</v>
      </c>
      <c r="D1586">
        <v>1.54914699932647E-3</v>
      </c>
      <c r="E1586">
        <v>26.427699378900002</v>
      </c>
      <c r="F1586" t="s">
        <v>11</v>
      </c>
      <c r="G1586" t="s">
        <v>24</v>
      </c>
    </row>
    <row r="1587" spans="1:7" x14ac:dyDescent="0.35">
      <c r="A1587" t="s">
        <v>33</v>
      </c>
      <c r="B1587">
        <v>5</v>
      </c>
      <c r="C1587">
        <v>20</v>
      </c>
      <c r="D1587">
        <v>2.4935405550895601E-2</v>
      </c>
      <c r="E1587">
        <v>425.38597181322001</v>
      </c>
      <c r="F1587" t="s">
        <v>11</v>
      </c>
      <c r="G1587" t="s">
        <v>25</v>
      </c>
    </row>
    <row r="1588" spans="1:7" x14ac:dyDescent="0.35">
      <c r="A1588" t="s">
        <v>33</v>
      </c>
      <c r="B1588">
        <v>5</v>
      </c>
      <c r="C1588">
        <v>21</v>
      </c>
      <c r="D1588">
        <v>3.54122744749574E-2</v>
      </c>
      <c r="E1588">
        <v>604.11629403417203</v>
      </c>
      <c r="F1588" t="s">
        <v>11</v>
      </c>
      <c r="G1588" t="s">
        <v>26</v>
      </c>
    </row>
    <row r="1589" spans="1:7" x14ac:dyDescent="0.35">
      <c r="A1589" t="s">
        <v>33</v>
      </c>
      <c r="B1589">
        <v>5</v>
      </c>
      <c r="C1589">
        <v>22</v>
      </c>
      <c r="D1589">
        <v>5.3157632554953803E-3</v>
      </c>
      <c r="E1589">
        <v>90.684352967609399</v>
      </c>
      <c r="F1589" t="s">
        <v>11</v>
      </c>
      <c r="G1589" t="s">
        <v>27</v>
      </c>
    </row>
    <row r="1590" spans="1:7" x14ac:dyDescent="0.35">
      <c r="A1590" t="s">
        <v>33</v>
      </c>
      <c r="B1590">
        <v>5</v>
      </c>
      <c r="C1590">
        <v>23</v>
      </c>
      <c r="D1590">
        <v>2.4202674542533598E-2</v>
      </c>
      <c r="E1590">
        <v>412.88593481026902</v>
      </c>
      <c r="F1590" t="s">
        <v>11</v>
      </c>
      <c r="G1590" t="s">
        <v>28</v>
      </c>
    </row>
    <row r="1591" spans="1:7" x14ac:dyDescent="0.35">
      <c r="A1591" t="s">
        <v>33</v>
      </c>
      <c r="B1591">
        <v>5</v>
      </c>
      <c r="C1591">
        <v>24</v>
      </c>
      <c r="D1591">
        <v>2.2734042176663E-2</v>
      </c>
      <c r="E1591">
        <v>387.83177617960098</v>
      </c>
      <c r="F1591" t="s">
        <v>11</v>
      </c>
      <c r="G1591" t="s">
        <v>29</v>
      </c>
    </row>
    <row r="1592" spans="1:7" x14ac:dyDescent="0.35">
      <c r="A1592" t="s">
        <v>33</v>
      </c>
      <c r="B1592">
        <v>5</v>
      </c>
      <c r="C1592">
        <v>25</v>
      </c>
      <c r="D1592">
        <v>1.40940689986346E-3</v>
      </c>
      <c r="E1592">
        <v>24.043800793812999</v>
      </c>
      <c r="F1592" t="s">
        <v>11</v>
      </c>
      <c r="G1592" t="s">
        <v>66</v>
      </c>
    </row>
    <row r="1593" spans="1:7" x14ac:dyDescent="0.35">
      <c r="A1593" t="s">
        <v>33</v>
      </c>
      <c r="B1593">
        <v>5</v>
      </c>
      <c r="C1593">
        <v>26</v>
      </c>
      <c r="D1593">
        <v>9.4590941139128398E-4</v>
      </c>
      <c r="E1593">
        <v>16.136757567093099</v>
      </c>
      <c r="F1593" t="s">
        <v>11</v>
      </c>
      <c r="G1593" t="s">
        <v>30</v>
      </c>
    </row>
    <row r="1594" spans="1:7" x14ac:dyDescent="0.35">
      <c r="A1594" t="s">
        <v>33</v>
      </c>
      <c r="B1594">
        <v>5</v>
      </c>
      <c r="C1594">
        <v>27</v>
      </c>
      <c r="D1594">
        <v>6.5992901321223702E-3</v>
      </c>
      <c r="E1594">
        <v>112.58070138062899</v>
      </c>
      <c r="F1594" t="s">
        <v>11</v>
      </c>
      <c r="G1594" t="s">
        <v>31</v>
      </c>
    </row>
    <row r="1595" spans="1:7" x14ac:dyDescent="0.35">
      <c r="A1595" t="s">
        <v>33</v>
      </c>
      <c r="B1595">
        <v>6</v>
      </c>
      <c r="C1595">
        <v>1</v>
      </c>
      <c r="D1595">
        <v>3.6978515878699898E-4</v>
      </c>
      <c r="E1595">
        <v>18.2058052987156</v>
      </c>
      <c r="F1595" t="s">
        <v>137</v>
      </c>
      <c r="G1595" t="s">
        <v>8</v>
      </c>
    </row>
    <row r="1596" spans="1:7" x14ac:dyDescent="0.35">
      <c r="A1596" t="s">
        <v>33</v>
      </c>
      <c r="B1596">
        <v>6</v>
      </c>
      <c r="C1596">
        <v>2</v>
      </c>
      <c r="D1596">
        <v>0.31798286317049401</v>
      </c>
      <c r="E1596">
        <v>15655.3987028581</v>
      </c>
      <c r="F1596" t="s">
        <v>137</v>
      </c>
      <c r="G1596" t="s">
        <v>136</v>
      </c>
    </row>
    <row r="1597" spans="1:7" x14ac:dyDescent="0.35">
      <c r="A1597" t="s">
        <v>33</v>
      </c>
      <c r="B1597">
        <v>6</v>
      </c>
      <c r="C1597">
        <v>3</v>
      </c>
      <c r="D1597">
        <v>3.92528551922533E-3</v>
      </c>
      <c r="E1597">
        <v>193.25541387140399</v>
      </c>
      <c r="F1597" t="s">
        <v>137</v>
      </c>
      <c r="G1597" t="s">
        <v>9</v>
      </c>
    </row>
    <row r="1598" spans="1:7" x14ac:dyDescent="0.35">
      <c r="A1598" t="s">
        <v>33</v>
      </c>
      <c r="B1598">
        <v>6</v>
      </c>
      <c r="C1598">
        <v>4</v>
      </c>
      <c r="D1598">
        <v>3.7000994375266198E-4</v>
      </c>
      <c r="E1598">
        <v>18.216872241835699</v>
      </c>
      <c r="F1598" t="s">
        <v>137</v>
      </c>
      <c r="G1598" t="s">
        <v>10</v>
      </c>
    </row>
    <row r="1599" spans="1:7" x14ac:dyDescent="0.35">
      <c r="A1599" t="s">
        <v>33</v>
      </c>
      <c r="B1599">
        <v>6</v>
      </c>
      <c r="C1599">
        <v>5</v>
      </c>
      <c r="D1599">
        <v>1.0175810479848901E-2</v>
      </c>
      <c r="E1599">
        <v>500.99042633420498</v>
      </c>
      <c r="F1599" t="s">
        <v>137</v>
      </c>
      <c r="G1599" t="s">
        <v>11</v>
      </c>
    </row>
    <row r="1600" spans="1:7" x14ac:dyDescent="0.35">
      <c r="A1600" t="s">
        <v>33</v>
      </c>
      <c r="B1600">
        <v>6</v>
      </c>
      <c r="C1600">
        <v>6</v>
      </c>
      <c r="D1600">
        <v>0.32917321622235501</v>
      </c>
      <c r="E1600">
        <v>16206.338577120099</v>
      </c>
      <c r="F1600" t="s">
        <v>137</v>
      </c>
      <c r="G1600" t="s">
        <v>137</v>
      </c>
    </row>
    <row r="1601" spans="1:7" x14ac:dyDescent="0.35">
      <c r="A1601" t="s">
        <v>33</v>
      </c>
      <c r="B1601">
        <v>6</v>
      </c>
      <c r="C1601">
        <v>7</v>
      </c>
      <c r="D1601">
        <v>1.58479878659806E-3</v>
      </c>
      <c r="E1601">
        <v>78.025138275126594</v>
      </c>
      <c r="F1601" t="s">
        <v>137</v>
      </c>
      <c r="G1601" t="s">
        <v>12</v>
      </c>
    </row>
    <row r="1602" spans="1:7" x14ac:dyDescent="0.35">
      <c r="A1602" t="s">
        <v>33</v>
      </c>
      <c r="B1602">
        <v>6</v>
      </c>
      <c r="C1602">
        <v>8</v>
      </c>
      <c r="D1602">
        <v>2.1376878410005899E-2</v>
      </c>
      <c r="E1602">
        <v>1052.4578311999201</v>
      </c>
      <c r="F1602" t="s">
        <v>137</v>
      </c>
      <c r="G1602" t="s">
        <v>13</v>
      </c>
    </row>
    <row r="1603" spans="1:7" x14ac:dyDescent="0.35">
      <c r="A1603" t="s">
        <v>33</v>
      </c>
      <c r="B1603">
        <v>6</v>
      </c>
      <c r="C1603">
        <v>9</v>
      </c>
      <c r="D1603">
        <v>1.44705262058685E-2</v>
      </c>
      <c r="E1603">
        <v>712.43416998721204</v>
      </c>
      <c r="F1603" t="s">
        <v>137</v>
      </c>
      <c r="G1603" t="s">
        <v>14</v>
      </c>
    </row>
    <row r="1604" spans="1:7" x14ac:dyDescent="0.35">
      <c r="A1604" t="s">
        <v>33</v>
      </c>
      <c r="B1604">
        <v>6</v>
      </c>
      <c r="C1604">
        <v>10</v>
      </c>
      <c r="D1604">
        <v>3.9879198772024898E-3</v>
      </c>
      <c r="E1604">
        <v>196.33912044871201</v>
      </c>
      <c r="F1604" t="s">
        <v>137</v>
      </c>
      <c r="G1604" t="s">
        <v>15</v>
      </c>
    </row>
    <row r="1605" spans="1:7" x14ac:dyDescent="0.35">
      <c r="A1605" t="s">
        <v>33</v>
      </c>
      <c r="B1605">
        <v>6</v>
      </c>
      <c r="C1605">
        <v>11</v>
      </c>
      <c r="D1605" s="2">
        <v>5.8181564401671203E-5</v>
      </c>
      <c r="E1605">
        <v>2.8644801131179198</v>
      </c>
      <c r="F1605" t="s">
        <v>137</v>
      </c>
      <c r="G1605" t="s">
        <v>16</v>
      </c>
    </row>
    <row r="1606" spans="1:7" x14ac:dyDescent="0.35">
      <c r="A1606" t="s">
        <v>33</v>
      </c>
      <c r="B1606">
        <v>6</v>
      </c>
      <c r="C1606">
        <v>12</v>
      </c>
      <c r="D1606">
        <v>3.8788794836569101E-3</v>
      </c>
      <c r="E1606">
        <v>190.97068386489099</v>
      </c>
      <c r="F1606" t="s">
        <v>137</v>
      </c>
      <c r="G1606" t="s">
        <v>17</v>
      </c>
    </row>
    <row r="1607" spans="1:7" x14ac:dyDescent="0.35">
      <c r="A1607" t="s">
        <v>33</v>
      </c>
      <c r="B1607">
        <v>6</v>
      </c>
      <c r="C1607">
        <v>13</v>
      </c>
      <c r="D1607">
        <v>8.3843953369366995E-4</v>
      </c>
      <c r="E1607">
        <v>41.279284856224997</v>
      </c>
      <c r="F1607" t="s">
        <v>137</v>
      </c>
      <c r="G1607" t="s">
        <v>18</v>
      </c>
    </row>
    <row r="1608" spans="1:7" x14ac:dyDescent="0.35">
      <c r="A1608" t="s">
        <v>33</v>
      </c>
      <c r="B1608">
        <v>6</v>
      </c>
      <c r="C1608">
        <v>14</v>
      </c>
      <c r="D1608">
        <v>8.5014840346815893E-3</v>
      </c>
      <c r="E1608">
        <v>418.55753106280298</v>
      </c>
      <c r="F1608" t="s">
        <v>137</v>
      </c>
      <c r="G1608" t="s">
        <v>19</v>
      </c>
    </row>
    <row r="1609" spans="1:7" x14ac:dyDescent="0.35">
      <c r="A1609" t="s">
        <v>33</v>
      </c>
      <c r="B1609">
        <v>6</v>
      </c>
      <c r="C1609">
        <v>15</v>
      </c>
      <c r="D1609">
        <v>5.1534834227111401E-2</v>
      </c>
      <c r="E1609">
        <v>2537.2385444511901</v>
      </c>
      <c r="F1609" t="s">
        <v>137</v>
      </c>
      <c r="G1609" t="s">
        <v>20</v>
      </c>
    </row>
    <row r="1610" spans="1:7" x14ac:dyDescent="0.35">
      <c r="A1610" t="s">
        <v>33</v>
      </c>
      <c r="B1610">
        <v>6</v>
      </c>
      <c r="C1610">
        <v>16</v>
      </c>
      <c r="D1610">
        <v>1.1092279012234901E-2</v>
      </c>
      <c r="E1610">
        <v>546.11134929864102</v>
      </c>
      <c r="F1610" t="s">
        <v>137</v>
      </c>
      <c r="G1610" t="s">
        <v>21</v>
      </c>
    </row>
    <row r="1611" spans="1:7" x14ac:dyDescent="0.35">
      <c r="A1611" t="s">
        <v>33</v>
      </c>
      <c r="B1611">
        <v>6</v>
      </c>
      <c r="C1611">
        <v>17</v>
      </c>
      <c r="D1611">
        <v>7.9632027467326699E-2</v>
      </c>
      <c r="E1611">
        <v>3920.5607720108901</v>
      </c>
      <c r="F1611" t="s">
        <v>137</v>
      </c>
      <c r="G1611" t="s">
        <v>22</v>
      </c>
    </row>
    <row r="1612" spans="1:7" x14ac:dyDescent="0.35">
      <c r="A1612" t="s">
        <v>33</v>
      </c>
      <c r="B1612">
        <v>6</v>
      </c>
      <c r="C1612">
        <v>18</v>
      </c>
      <c r="D1612">
        <v>2.9268593651316E-2</v>
      </c>
      <c r="E1612">
        <v>1440.99433068382</v>
      </c>
      <c r="F1612" t="s">
        <v>137</v>
      </c>
      <c r="G1612" t="s">
        <v>23</v>
      </c>
    </row>
    <row r="1613" spans="1:7" x14ac:dyDescent="0.35">
      <c r="A1613" t="s">
        <v>33</v>
      </c>
      <c r="B1613">
        <v>6</v>
      </c>
      <c r="C1613">
        <v>19</v>
      </c>
      <c r="D1613">
        <v>3.4657284195812399E-3</v>
      </c>
      <c r="E1613">
        <v>170.62982471253201</v>
      </c>
      <c r="F1613" t="s">
        <v>137</v>
      </c>
      <c r="G1613" t="s">
        <v>24</v>
      </c>
    </row>
    <row r="1614" spans="1:7" x14ac:dyDescent="0.35">
      <c r="A1614" t="s">
        <v>33</v>
      </c>
      <c r="B1614">
        <v>6</v>
      </c>
      <c r="C1614">
        <v>20</v>
      </c>
      <c r="D1614">
        <v>1.3440865659672299E-2</v>
      </c>
      <c r="E1614">
        <v>661.74041178093796</v>
      </c>
      <c r="F1614" t="s">
        <v>137</v>
      </c>
      <c r="G1614" t="s">
        <v>25</v>
      </c>
    </row>
    <row r="1615" spans="1:7" x14ac:dyDescent="0.35">
      <c r="A1615" t="s">
        <v>33</v>
      </c>
      <c r="B1615">
        <v>6</v>
      </c>
      <c r="C1615">
        <v>21</v>
      </c>
      <c r="D1615">
        <v>4.4756160615462101E-2</v>
      </c>
      <c r="E1615">
        <v>2203.5009429691499</v>
      </c>
      <c r="F1615" t="s">
        <v>137</v>
      </c>
      <c r="G1615" t="s">
        <v>26</v>
      </c>
    </row>
    <row r="1616" spans="1:7" x14ac:dyDescent="0.35">
      <c r="A1616" t="s">
        <v>33</v>
      </c>
      <c r="B1616">
        <v>6</v>
      </c>
      <c r="C1616">
        <v>22</v>
      </c>
      <c r="D1616">
        <v>1.0775418108504801E-3</v>
      </c>
      <c r="E1616">
        <v>53.051118854852099</v>
      </c>
      <c r="F1616" t="s">
        <v>137</v>
      </c>
      <c r="G1616" t="s">
        <v>27</v>
      </c>
    </row>
    <row r="1617" spans="1:7" x14ac:dyDescent="0.35">
      <c r="A1617" t="s">
        <v>33</v>
      </c>
      <c r="B1617">
        <v>6</v>
      </c>
      <c r="C1617">
        <v>23</v>
      </c>
      <c r="D1617">
        <v>3.0226188029707599E-2</v>
      </c>
      <c r="E1617">
        <v>1488.1400216177999</v>
      </c>
      <c r="F1617" t="s">
        <v>137</v>
      </c>
      <c r="G1617" t="s">
        <v>28</v>
      </c>
    </row>
    <row r="1618" spans="1:7" x14ac:dyDescent="0.35">
      <c r="A1618" t="s">
        <v>33</v>
      </c>
      <c r="B1618">
        <v>6</v>
      </c>
      <c r="C1618">
        <v>24</v>
      </c>
      <c r="D1618">
        <v>1.39852097988903E-2</v>
      </c>
      <c r="E1618">
        <v>688.54036082867003</v>
      </c>
      <c r="F1618" t="s">
        <v>137</v>
      </c>
      <c r="G1618" t="s">
        <v>29</v>
      </c>
    </row>
    <row r="1619" spans="1:7" x14ac:dyDescent="0.35">
      <c r="A1619" t="s">
        <v>33</v>
      </c>
      <c r="B1619">
        <v>6</v>
      </c>
      <c r="C1619">
        <v>25</v>
      </c>
      <c r="D1619">
        <v>1.83117641089216E-3</v>
      </c>
      <c r="E1619">
        <v>90.155162834717302</v>
      </c>
      <c r="F1619" t="s">
        <v>137</v>
      </c>
      <c r="G1619" t="s">
        <v>66</v>
      </c>
    </row>
    <row r="1620" spans="1:7" x14ac:dyDescent="0.35">
      <c r="A1620" t="s">
        <v>33</v>
      </c>
      <c r="B1620">
        <v>6</v>
      </c>
      <c r="C1620">
        <v>26</v>
      </c>
      <c r="D1620">
        <v>1.84250741549366E-3</v>
      </c>
      <c r="E1620">
        <v>90.713027472363606</v>
      </c>
      <c r="F1620" t="s">
        <v>137</v>
      </c>
      <c r="G1620" t="s">
        <v>30</v>
      </c>
    </row>
    <row r="1621" spans="1:7" x14ac:dyDescent="0.35">
      <c r="A1621" t="s">
        <v>33</v>
      </c>
      <c r="B1621">
        <v>6</v>
      </c>
      <c r="C1621">
        <v>27</v>
      </c>
      <c r="D1621">
        <v>1.1528090908884501E-3</v>
      </c>
      <c r="E1621">
        <v>56.756787979676297</v>
      </c>
      <c r="F1621" t="s">
        <v>137</v>
      </c>
      <c r="G1621" t="s">
        <v>31</v>
      </c>
    </row>
    <row r="1622" spans="1:7" x14ac:dyDescent="0.35">
      <c r="A1622" t="s">
        <v>33</v>
      </c>
      <c r="B1622">
        <v>7</v>
      </c>
      <c r="C1622">
        <v>1</v>
      </c>
      <c r="D1622">
        <v>7.01066442968742E-3</v>
      </c>
      <c r="E1622">
        <v>62.906467058704898</v>
      </c>
      <c r="F1622" t="s">
        <v>12</v>
      </c>
      <c r="G1622" t="s">
        <v>8</v>
      </c>
    </row>
    <row r="1623" spans="1:7" x14ac:dyDescent="0.35">
      <c r="A1623" t="s">
        <v>33</v>
      </c>
      <c r="B1623">
        <v>7</v>
      </c>
      <c r="C1623">
        <v>2</v>
      </c>
      <c r="D1623">
        <v>0</v>
      </c>
      <c r="E1623">
        <v>0</v>
      </c>
      <c r="F1623" t="s">
        <v>12</v>
      </c>
      <c r="G1623" t="s">
        <v>136</v>
      </c>
    </row>
    <row r="1624" spans="1:7" x14ac:dyDescent="0.35">
      <c r="A1624" t="s">
        <v>33</v>
      </c>
      <c r="B1624">
        <v>7</v>
      </c>
      <c r="C1624">
        <v>3</v>
      </c>
      <c r="D1624">
        <v>5.8436663471331503E-3</v>
      </c>
      <c r="E1624">
        <v>52.435030695711703</v>
      </c>
      <c r="F1624" t="s">
        <v>12</v>
      </c>
      <c r="G1624" t="s">
        <v>9</v>
      </c>
    </row>
    <row r="1625" spans="1:7" x14ac:dyDescent="0.35">
      <c r="A1625" t="s">
        <v>33</v>
      </c>
      <c r="B1625">
        <v>7</v>
      </c>
      <c r="C1625">
        <v>4</v>
      </c>
      <c r="D1625">
        <v>0</v>
      </c>
      <c r="E1625">
        <v>0</v>
      </c>
      <c r="F1625" t="s">
        <v>12</v>
      </c>
      <c r="G1625" t="s">
        <v>10</v>
      </c>
    </row>
    <row r="1626" spans="1:7" x14ac:dyDescent="0.35">
      <c r="A1626" t="s">
        <v>33</v>
      </c>
      <c r="B1626">
        <v>7</v>
      </c>
      <c r="C1626">
        <v>5</v>
      </c>
      <c r="D1626">
        <v>2.0631426789862701E-2</v>
      </c>
      <c r="E1626">
        <v>185.12513082707099</v>
      </c>
      <c r="F1626" t="s">
        <v>12</v>
      </c>
      <c r="G1626" t="s">
        <v>11</v>
      </c>
    </row>
    <row r="1627" spans="1:7" x14ac:dyDescent="0.35">
      <c r="A1627" t="s">
        <v>33</v>
      </c>
      <c r="B1627">
        <v>7</v>
      </c>
      <c r="C1627">
        <v>6</v>
      </c>
      <c r="D1627">
        <v>1.55292102821157E-2</v>
      </c>
      <c r="E1627">
        <v>139.343105757975</v>
      </c>
      <c r="F1627" t="s">
        <v>12</v>
      </c>
      <c r="G1627" t="s">
        <v>137</v>
      </c>
    </row>
    <row r="1628" spans="1:7" x14ac:dyDescent="0.35">
      <c r="A1628" t="s">
        <v>33</v>
      </c>
      <c r="B1628">
        <v>7</v>
      </c>
      <c r="C1628">
        <v>7</v>
      </c>
      <c r="D1628">
        <v>0.465804304632496</v>
      </c>
      <c r="E1628">
        <v>4179.6470846734801</v>
      </c>
      <c r="F1628" t="s">
        <v>12</v>
      </c>
      <c r="G1628" t="s">
        <v>12</v>
      </c>
    </row>
    <row r="1629" spans="1:7" x14ac:dyDescent="0.35">
      <c r="A1629" t="s">
        <v>33</v>
      </c>
      <c r="B1629">
        <v>7</v>
      </c>
      <c r="C1629">
        <v>8</v>
      </c>
      <c r="D1629">
        <v>9.8502772194221794E-3</v>
      </c>
      <c r="E1629">
        <v>88.386221539678004</v>
      </c>
      <c r="F1629" t="s">
        <v>12</v>
      </c>
      <c r="G1629" t="s">
        <v>13</v>
      </c>
    </row>
    <row r="1630" spans="1:7" x14ac:dyDescent="0.35">
      <c r="A1630" t="s">
        <v>33</v>
      </c>
      <c r="B1630">
        <v>7</v>
      </c>
      <c r="C1630">
        <v>9</v>
      </c>
      <c r="D1630">
        <v>1.19665775898532E-2</v>
      </c>
      <c r="E1630">
        <v>107.375716882673</v>
      </c>
      <c r="F1630" t="s">
        <v>12</v>
      </c>
      <c r="G1630" t="s">
        <v>14</v>
      </c>
    </row>
    <row r="1631" spans="1:7" x14ac:dyDescent="0.35">
      <c r="A1631" t="s">
        <v>33</v>
      </c>
      <c r="B1631">
        <v>7</v>
      </c>
      <c r="C1631">
        <v>10</v>
      </c>
      <c r="D1631">
        <v>1.6523626567758001E-3</v>
      </c>
      <c r="E1631">
        <v>14.8265971192883</v>
      </c>
      <c r="F1631" t="s">
        <v>12</v>
      </c>
      <c r="G1631" t="s">
        <v>15</v>
      </c>
    </row>
    <row r="1632" spans="1:7" x14ac:dyDescent="0.35">
      <c r="A1632" t="s">
        <v>33</v>
      </c>
      <c r="B1632">
        <v>7</v>
      </c>
      <c r="C1632">
        <v>11</v>
      </c>
      <c r="D1632">
        <v>0</v>
      </c>
      <c r="E1632">
        <v>0</v>
      </c>
      <c r="F1632" t="s">
        <v>12</v>
      </c>
      <c r="G1632" t="s">
        <v>16</v>
      </c>
    </row>
    <row r="1633" spans="1:7" x14ac:dyDescent="0.35">
      <c r="A1633" t="s">
        <v>33</v>
      </c>
      <c r="B1633">
        <v>7</v>
      </c>
      <c r="C1633">
        <v>12</v>
      </c>
      <c r="D1633">
        <v>5.5497518514987104E-3</v>
      </c>
      <c r="E1633">
        <v>49.797745353767503</v>
      </c>
      <c r="F1633" t="s">
        <v>12</v>
      </c>
      <c r="G1633" t="s">
        <v>17</v>
      </c>
    </row>
    <row r="1634" spans="1:7" x14ac:dyDescent="0.35">
      <c r="A1634" t="s">
        <v>33</v>
      </c>
      <c r="B1634">
        <v>7</v>
      </c>
      <c r="C1634">
        <v>13</v>
      </c>
      <c r="D1634">
        <v>2.5345333471560398E-4</v>
      </c>
      <c r="E1634">
        <v>2.2742286428216598</v>
      </c>
      <c r="F1634" t="s">
        <v>12</v>
      </c>
      <c r="G1634" t="s">
        <v>18</v>
      </c>
    </row>
    <row r="1635" spans="1:7" x14ac:dyDescent="0.35">
      <c r="A1635" t="s">
        <v>33</v>
      </c>
      <c r="B1635">
        <v>7</v>
      </c>
      <c r="C1635">
        <v>14</v>
      </c>
      <c r="D1635">
        <v>2.2810021737457802E-3</v>
      </c>
      <c r="E1635">
        <v>20.4673593412844</v>
      </c>
      <c r="F1635" t="s">
        <v>12</v>
      </c>
      <c r="G1635" t="s">
        <v>19</v>
      </c>
    </row>
    <row r="1636" spans="1:7" x14ac:dyDescent="0.35">
      <c r="A1636" t="s">
        <v>33</v>
      </c>
      <c r="B1636">
        <v>7</v>
      </c>
      <c r="C1636">
        <v>15</v>
      </c>
      <c r="D1636">
        <v>3.3911207612127597E-2</v>
      </c>
      <c r="E1636">
        <v>304.28417819283999</v>
      </c>
      <c r="F1636" t="s">
        <v>12</v>
      </c>
      <c r="G1636" t="s">
        <v>20</v>
      </c>
    </row>
    <row r="1637" spans="1:7" x14ac:dyDescent="0.35">
      <c r="A1637" t="s">
        <v>33</v>
      </c>
      <c r="B1637">
        <v>7</v>
      </c>
      <c r="C1637">
        <v>16</v>
      </c>
      <c r="D1637">
        <v>5.8863723264090699E-3</v>
      </c>
      <c r="E1637">
        <v>52.818230077949202</v>
      </c>
      <c r="F1637" t="s">
        <v>12</v>
      </c>
      <c r="G1637" t="s">
        <v>21</v>
      </c>
    </row>
    <row r="1638" spans="1:7" x14ac:dyDescent="0.35">
      <c r="A1638" t="s">
        <v>33</v>
      </c>
      <c r="B1638">
        <v>7</v>
      </c>
      <c r="C1638">
        <v>17</v>
      </c>
      <c r="D1638">
        <v>4.8793877062937301E-2</v>
      </c>
      <c r="E1638">
        <v>437.82589380947098</v>
      </c>
      <c r="F1638" t="s">
        <v>12</v>
      </c>
      <c r="G1638" t="s">
        <v>22</v>
      </c>
    </row>
    <row r="1639" spans="1:7" x14ac:dyDescent="0.35">
      <c r="A1639" t="s">
        <v>33</v>
      </c>
      <c r="B1639">
        <v>7</v>
      </c>
      <c r="C1639">
        <v>18</v>
      </c>
      <c r="D1639">
        <v>3.9180849127282001E-2</v>
      </c>
      <c r="E1639">
        <v>351.56850248320097</v>
      </c>
      <c r="F1639" t="s">
        <v>12</v>
      </c>
      <c r="G1639" t="s">
        <v>23</v>
      </c>
    </row>
    <row r="1640" spans="1:7" x14ac:dyDescent="0.35">
      <c r="A1640" t="s">
        <v>33</v>
      </c>
      <c r="B1640">
        <v>7</v>
      </c>
      <c r="C1640">
        <v>19</v>
      </c>
      <c r="D1640">
        <v>1.22847164446931E-3</v>
      </c>
      <c r="E1640">
        <v>11.0230366622764</v>
      </c>
      <c r="F1640" t="s">
        <v>12</v>
      </c>
      <c r="G1640" t="s">
        <v>24</v>
      </c>
    </row>
    <row r="1641" spans="1:7" x14ac:dyDescent="0.35">
      <c r="A1641" t="s">
        <v>33</v>
      </c>
      <c r="B1641">
        <v>7</v>
      </c>
      <c r="C1641">
        <v>20</v>
      </c>
      <c r="D1641">
        <v>7.1954889636691596E-2</v>
      </c>
      <c r="E1641">
        <v>645.64891673828197</v>
      </c>
      <c r="F1641" t="s">
        <v>12</v>
      </c>
      <c r="G1641" t="s">
        <v>25</v>
      </c>
    </row>
    <row r="1642" spans="1:7" x14ac:dyDescent="0.35">
      <c r="A1642" t="s">
        <v>33</v>
      </c>
      <c r="B1642">
        <v>7</v>
      </c>
      <c r="C1642">
        <v>21</v>
      </c>
      <c r="D1642">
        <v>0.106203796743414</v>
      </c>
      <c r="E1642">
        <v>952.96326166432505</v>
      </c>
      <c r="F1642" t="s">
        <v>12</v>
      </c>
      <c r="G1642" t="s">
        <v>26</v>
      </c>
    </row>
    <row r="1643" spans="1:7" x14ac:dyDescent="0.35">
      <c r="A1643" t="s">
        <v>33</v>
      </c>
      <c r="B1643">
        <v>7</v>
      </c>
      <c r="C1643">
        <v>22</v>
      </c>
      <c r="D1643">
        <v>2.4423362989646502E-3</v>
      </c>
      <c r="E1643">
        <v>21.915005272039402</v>
      </c>
      <c r="F1643" t="s">
        <v>12</v>
      </c>
      <c r="G1643" t="s">
        <v>27</v>
      </c>
    </row>
    <row r="1644" spans="1:7" x14ac:dyDescent="0.35">
      <c r="A1644" t="s">
        <v>33</v>
      </c>
      <c r="B1644">
        <v>7</v>
      </c>
      <c r="C1644">
        <v>23</v>
      </c>
      <c r="D1644">
        <v>8.4588698034321702E-2</v>
      </c>
      <c r="E1644">
        <v>759.01167425753499</v>
      </c>
      <c r="F1644" t="s">
        <v>12</v>
      </c>
      <c r="G1644" t="s">
        <v>28</v>
      </c>
    </row>
    <row r="1645" spans="1:7" x14ac:dyDescent="0.35">
      <c r="A1645" t="s">
        <v>33</v>
      </c>
      <c r="B1645">
        <v>7</v>
      </c>
      <c r="C1645">
        <v>24</v>
      </c>
      <c r="D1645">
        <v>3.5335429388479299E-2</v>
      </c>
      <c r="E1645">
        <v>317.06367450976001</v>
      </c>
      <c r="F1645" t="s">
        <v>12</v>
      </c>
      <c r="G1645" t="s">
        <v>29</v>
      </c>
    </row>
    <row r="1646" spans="1:7" x14ac:dyDescent="0.35">
      <c r="A1646" t="s">
        <v>33</v>
      </c>
      <c r="B1646">
        <v>7</v>
      </c>
      <c r="C1646">
        <v>25</v>
      </c>
      <c r="D1646">
        <v>1.3810571217528499E-2</v>
      </c>
      <c r="E1646">
        <v>123.921812557229</v>
      </c>
      <c r="F1646" t="s">
        <v>12</v>
      </c>
      <c r="G1646" t="s">
        <v>66</v>
      </c>
    </row>
    <row r="1647" spans="1:7" x14ac:dyDescent="0.35">
      <c r="A1647" t="s">
        <v>33</v>
      </c>
      <c r="B1647">
        <v>7</v>
      </c>
      <c r="C1647">
        <v>26</v>
      </c>
      <c r="D1647">
        <v>6.9128224383278201E-3</v>
      </c>
      <c r="E1647">
        <v>62.028534008542501</v>
      </c>
      <c r="F1647" t="s">
        <v>12</v>
      </c>
      <c r="G1647" t="s">
        <v>30</v>
      </c>
    </row>
    <row r="1648" spans="1:7" x14ac:dyDescent="0.35">
      <c r="A1648" t="s">
        <v>33</v>
      </c>
      <c r="B1648">
        <v>7</v>
      </c>
      <c r="C1648">
        <v>27</v>
      </c>
      <c r="D1648">
        <v>3.3779811617395301E-3</v>
      </c>
      <c r="E1648">
        <v>30.3105166146667</v>
      </c>
      <c r="F1648" t="s">
        <v>12</v>
      </c>
      <c r="G1648" t="s">
        <v>31</v>
      </c>
    </row>
    <row r="1649" spans="1:7" x14ac:dyDescent="0.35">
      <c r="A1649" t="s">
        <v>33</v>
      </c>
      <c r="B1649">
        <v>8</v>
      </c>
      <c r="C1649">
        <v>1</v>
      </c>
      <c r="D1649">
        <v>2.8846783391088802E-3</v>
      </c>
      <c r="E1649">
        <v>70.627889640402898</v>
      </c>
      <c r="F1649" t="s">
        <v>13</v>
      </c>
      <c r="G1649" t="s">
        <v>8</v>
      </c>
    </row>
    <row r="1650" spans="1:7" x14ac:dyDescent="0.35">
      <c r="A1650" t="s">
        <v>33</v>
      </c>
      <c r="B1650">
        <v>8</v>
      </c>
      <c r="C1650">
        <v>2</v>
      </c>
      <c r="D1650">
        <v>3.9778738898743601E-2</v>
      </c>
      <c r="E1650">
        <v>973.93471670146403</v>
      </c>
      <c r="F1650" t="s">
        <v>13</v>
      </c>
      <c r="G1650" t="s">
        <v>136</v>
      </c>
    </row>
    <row r="1651" spans="1:7" x14ac:dyDescent="0.35">
      <c r="A1651" t="s">
        <v>33</v>
      </c>
      <c r="B1651">
        <v>8</v>
      </c>
      <c r="C1651">
        <v>3</v>
      </c>
      <c r="D1651">
        <v>5.6062120836593296E-3</v>
      </c>
      <c r="E1651">
        <v>137.26137953658301</v>
      </c>
      <c r="F1651" t="s">
        <v>13</v>
      </c>
      <c r="G1651" t="s">
        <v>9</v>
      </c>
    </row>
    <row r="1652" spans="1:7" x14ac:dyDescent="0.35">
      <c r="A1652" t="s">
        <v>33</v>
      </c>
      <c r="B1652">
        <v>8</v>
      </c>
      <c r="C1652">
        <v>4</v>
      </c>
      <c r="D1652">
        <v>3.3277474979415099E-3</v>
      </c>
      <c r="E1652">
        <v>81.475906637252393</v>
      </c>
      <c r="F1652" t="s">
        <v>13</v>
      </c>
      <c r="G1652" t="s">
        <v>10</v>
      </c>
    </row>
    <row r="1653" spans="1:7" x14ac:dyDescent="0.35">
      <c r="A1653" t="s">
        <v>33</v>
      </c>
      <c r="B1653">
        <v>8</v>
      </c>
      <c r="C1653">
        <v>5</v>
      </c>
      <c r="D1653">
        <v>3.6063828385128997E-2</v>
      </c>
      <c r="E1653">
        <v>882.97958793636406</v>
      </c>
      <c r="F1653" t="s">
        <v>13</v>
      </c>
      <c r="G1653" t="s">
        <v>11</v>
      </c>
    </row>
    <row r="1654" spans="1:7" x14ac:dyDescent="0.35">
      <c r="A1654" t="s">
        <v>33</v>
      </c>
      <c r="B1654">
        <v>8</v>
      </c>
      <c r="C1654">
        <v>6</v>
      </c>
      <c r="D1654">
        <v>0.23197624578512099</v>
      </c>
      <c r="E1654">
        <v>5679.66017714396</v>
      </c>
      <c r="F1654" t="s">
        <v>13</v>
      </c>
      <c r="G1654" t="s">
        <v>137</v>
      </c>
    </row>
    <row r="1655" spans="1:7" x14ac:dyDescent="0.35">
      <c r="A1655" t="s">
        <v>33</v>
      </c>
      <c r="B1655">
        <v>8</v>
      </c>
      <c r="C1655">
        <v>7</v>
      </c>
      <c r="D1655">
        <v>0</v>
      </c>
      <c r="E1655">
        <v>0</v>
      </c>
      <c r="F1655" t="s">
        <v>13</v>
      </c>
      <c r="G1655" t="s">
        <v>12</v>
      </c>
    </row>
    <row r="1656" spans="1:7" x14ac:dyDescent="0.35">
      <c r="A1656" t="s">
        <v>33</v>
      </c>
      <c r="B1656">
        <v>8</v>
      </c>
      <c r="C1656">
        <v>8</v>
      </c>
      <c r="D1656">
        <v>0.180272129573913</v>
      </c>
      <c r="E1656">
        <v>4413.74689862993</v>
      </c>
      <c r="F1656" t="s">
        <v>13</v>
      </c>
      <c r="G1656" t="s">
        <v>13</v>
      </c>
    </row>
    <row r="1657" spans="1:7" x14ac:dyDescent="0.35">
      <c r="A1657" t="s">
        <v>33</v>
      </c>
      <c r="B1657">
        <v>8</v>
      </c>
      <c r="C1657">
        <v>9</v>
      </c>
      <c r="D1657">
        <v>4.8730316069903398E-2</v>
      </c>
      <c r="E1657">
        <v>1193.1033484274899</v>
      </c>
      <c r="F1657" t="s">
        <v>13</v>
      </c>
      <c r="G1657" t="s">
        <v>14</v>
      </c>
    </row>
    <row r="1658" spans="1:7" x14ac:dyDescent="0.35">
      <c r="A1658" t="s">
        <v>33</v>
      </c>
      <c r="B1658">
        <v>8</v>
      </c>
      <c r="C1658">
        <v>10</v>
      </c>
      <c r="D1658">
        <v>0</v>
      </c>
      <c r="E1658">
        <v>0</v>
      </c>
      <c r="F1658" t="s">
        <v>13</v>
      </c>
      <c r="G1658" t="s">
        <v>15</v>
      </c>
    </row>
    <row r="1659" spans="1:7" x14ac:dyDescent="0.35">
      <c r="A1659" t="s">
        <v>33</v>
      </c>
      <c r="B1659">
        <v>8</v>
      </c>
      <c r="C1659">
        <v>11</v>
      </c>
      <c r="D1659">
        <v>7.5445074109646104E-4</v>
      </c>
      <c r="E1659">
        <v>18.471821609663898</v>
      </c>
      <c r="F1659" t="s">
        <v>13</v>
      </c>
      <c r="G1659" t="s">
        <v>16</v>
      </c>
    </row>
    <row r="1660" spans="1:7" x14ac:dyDescent="0.35">
      <c r="A1660" t="s">
        <v>33</v>
      </c>
      <c r="B1660">
        <v>8</v>
      </c>
      <c r="C1660">
        <v>12</v>
      </c>
      <c r="D1660">
        <v>1.2309206549486499E-2</v>
      </c>
      <c r="E1660">
        <v>301.376160368238</v>
      </c>
      <c r="F1660" t="s">
        <v>13</v>
      </c>
      <c r="G1660" t="s">
        <v>17</v>
      </c>
    </row>
    <row r="1661" spans="1:7" x14ac:dyDescent="0.35">
      <c r="A1661" t="s">
        <v>33</v>
      </c>
      <c r="B1661">
        <v>8</v>
      </c>
      <c r="C1661">
        <v>13</v>
      </c>
      <c r="D1661">
        <v>4.7971313512636497E-3</v>
      </c>
      <c r="E1661">
        <v>117.452008105773</v>
      </c>
      <c r="F1661" t="s">
        <v>13</v>
      </c>
      <c r="G1661" t="s">
        <v>18</v>
      </c>
    </row>
    <row r="1662" spans="1:7" x14ac:dyDescent="0.35">
      <c r="A1662" t="s">
        <v>33</v>
      </c>
      <c r="B1662">
        <v>8</v>
      </c>
      <c r="C1662">
        <v>14</v>
      </c>
      <c r="D1662">
        <v>2.0540207556645099E-2</v>
      </c>
      <c r="E1662">
        <v>502.90234888020302</v>
      </c>
      <c r="F1662" t="s">
        <v>13</v>
      </c>
      <c r="G1662" t="s">
        <v>19</v>
      </c>
    </row>
    <row r="1663" spans="1:7" x14ac:dyDescent="0.35">
      <c r="A1663" t="s">
        <v>33</v>
      </c>
      <c r="B1663">
        <v>8</v>
      </c>
      <c r="C1663">
        <v>15</v>
      </c>
      <c r="D1663">
        <v>0.12178927638616401</v>
      </c>
      <c r="E1663">
        <v>2981.8643747447099</v>
      </c>
      <c r="F1663" t="s">
        <v>13</v>
      </c>
      <c r="G1663" t="s">
        <v>20</v>
      </c>
    </row>
    <row r="1664" spans="1:7" x14ac:dyDescent="0.35">
      <c r="A1664" t="s">
        <v>33</v>
      </c>
      <c r="B1664">
        <v>8</v>
      </c>
      <c r="C1664">
        <v>16</v>
      </c>
      <c r="D1664">
        <v>1.0753481883571499E-2</v>
      </c>
      <c r="E1664">
        <v>263.28610764886201</v>
      </c>
      <c r="F1664" t="s">
        <v>13</v>
      </c>
      <c r="G1664" t="s">
        <v>21</v>
      </c>
    </row>
    <row r="1665" spans="1:7" x14ac:dyDescent="0.35">
      <c r="A1665" t="s">
        <v>33</v>
      </c>
      <c r="B1665">
        <v>8</v>
      </c>
      <c r="C1665">
        <v>17</v>
      </c>
      <c r="D1665">
        <v>7.9641686403570694E-2</v>
      </c>
      <c r="E1665">
        <v>1949.93118013448</v>
      </c>
      <c r="F1665" t="s">
        <v>13</v>
      </c>
      <c r="G1665" t="s">
        <v>22</v>
      </c>
    </row>
    <row r="1666" spans="1:7" x14ac:dyDescent="0.35">
      <c r="A1666" t="s">
        <v>33</v>
      </c>
      <c r="B1666">
        <v>8</v>
      </c>
      <c r="C1666">
        <v>18</v>
      </c>
      <c r="D1666">
        <v>5.8489068865365902E-2</v>
      </c>
      <c r="E1666">
        <v>1432.03470729741</v>
      </c>
      <c r="F1666" t="s">
        <v>13</v>
      </c>
      <c r="G1666" t="s">
        <v>23</v>
      </c>
    </row>
    <row r="1667" spans="1:7" x14ac:dyDescent="0.35">
      <c r="A1667" t="s">
        <v>33</v>
      </c>
      <c r="B1667">
        <v>8</v>
      </c>
      <c r="C1667">
        <v>19</v>
      </c>
      <c r="D1667">
        <v>3.33322883055019E-3</v>
      </c>
      <c r="E1667">
        <v>81.610110492607703</v>
      </c>
      <c r="F1667" t="s">
        <v>13</v>
      </c>
      <c r="G1667" t="s">
        <v>24</v>
      </c>
    </row>
    <row r="1668" spans="1:7" x14ac:dyDescent="0.35">
      <c r="A1668" t="s">
        <v>33</v>
      </c>
      <c r="B1668">
        <v>8</v>
      </c>
      <c r="C1668">
        <v>20</v>
      </c>
      <c r="D1668">
        <v>1.28531953689661E-2</v>
      </c>
      <c r="E1668">
        <v>314.69507422664901</v>
      </c>
      <c r="F1668" t="s">
        <v>13</v>
      </c>
      <c r="G1668" t="s">
        <v>25</v>
      </c>
    </row>
    <row r="1669" spans="1:7" x14ac:dyDescent="0.35">
      <c r="A1669" t="s">
        <v>33</v>
      </c>
      <c r="B1669">
        <v>8</v>
      </c>
      <c r="C1669">
        <v>21</v>
      </c>
      <c r="D1669">
        <v>6.1508138743143502E-2</v>
      </c>
      <c r="E1669">
        <v>1505.9530125911001</v>
      </c>
      <c r="F1669" t="s">
        <v>13</v>
      </c>
      <c r="G1669" t="s">
        <v>26</v>
      </c>
    </row>
    <row r="1670" spans="1:7" x14ac:dyDescent="0.35">
      <c r="A1670" t="s">
        <v>33</v>
      </c>
      <c r="B1670">
        <v>8</v>
      </c>
      <c r="C1670">
        <v>22</v>
      </c>
      <c r="D1670">
        <v>4.4676285049779002E-3</v>
      </c>
      <c r="E1670">
        <v>109.38452607557301</v>
      </c>
      <c r="F1670" t="s">
        <v>13</v>
      </c>
      <c r="G1670" t="s">
        <v>27</v>
      </c>
    </row>
    <row r="1671" spans="1:7" x14ac:dyDescent="0.35">
      <c r="A1671" t="s">
        <v>33</v>
      </c>
      <c r="B1671">
        <v>8</v>
      </c>
      <c r="C1671">
        <v>23</v>
      </c>
      <c r="D1671">
        <v>2.47088302912086E-2</v>
      </c>
      <c r="E1671">
        <v>604.966077254222</v>
      </c>
      <c r="F1671" t="s">
        <v>13</v>
      </c>
      <c r="G1671" t="s">
        <v>28</v>
      </c>
    </row>
    <row r="1672" spans="1:7" x14ac:dyDescent="0.35">
      <c r="A1672" t="s">
        <v>33</v>
      </c>
      <c r="B1672">
        <v>8</v>
      </c>
      <c r="C1672">
        <v>24</v>
      </c>
      <c r="D1672">
        <v>3.0324311829222E-2</v>
      </c>
      <c r="E1672">
        <v>742.45440826413505</v>
      </c>
      <c r="F1672" t="s">
        <v>13</v>
      </c>
      <c r="G1672" t="s">
        <v>29</v>
      </c>
    </row>
    <row r="1673" spans="1:7" x14ac:dyDescent="0.35">
      <c r="A1673" t="s">
        <v>33</v>
      </c>
      <c r="B1673">
        <v>8</v>
      </c>
      <c r="C1673">
        <v>25</v>
      </c>
      <c r="D1673">
        <v>1.90318737231944E-3</v>
      </c>
      <c r="E1673">
        <v>46.597260385956702</v>
      </c>
      <c r="F1673" t="s">
        <v>13</v>
      </c>
      <c r="G1673" t="s">
        <v>66</v>
      </c>
    </row>
    <row r="1674" spans="1:7" x14ac:dyDescent="0.35">
      <c r="A1674" t="s">
        <v>33</v>
      </c>
      <c r="B1674">
        <v>8</v>
      </c>
      <c r="C1674">
        <v>26</v>
      </c>
      <c r="D1674">
        <v>1.9487437889223701E-3</v>
      </c>
      <c r="E1674">
        <v>47.712654612280701</v>
      </c>
      <c r="F1674" t="s">
        <v>13</v>
      </c>
      <c r="G1674" t="s">
        <v>30</v>
      </c>
    </row>
    <row r="1675" spans="1:7" x14ac:dyDescent="0.35">
      <c r="A1675" t="s">
        <v>33</v>
      </c>
      <c r="B1675">
        <v>8</v>
      </c>
      <c r="C1675">
        <v>27</v>
      </c>
      <c r="D1675">
        <v>1.23832890000401E-3</v>
      </c>
      <c r="E1675">
        <v>30.318998032558</v>
      </c>
      <c r="F1675" t="s">
        <v>13</v>
      </c>
      <c r="G1675" t="s">
        <v>31</v>
      </c>
    </row>
    <row r="1676" spans="1:7" x14ac:dyDescent="0.35">
      <c r="A1676" t="s">
        <v>33</v>
      </c>
      <c r="B1676">
        <v>9</v>
      </c>
      <c r="C1676">
        <v>1</v>
      </c>
      <c r="D1676">
        <v>0</v>
      </c>
      <c r="E1676">
        <v>0</v>
      </c>
      <c r="F1676" t="s">
        <v>14</v>
      </c>
      <c r="G1676" t="s">
        <v>8</v>
      </c>
    </row>
    <row r="1677" spans="1:7" x14ac:dyDescent="0.35">
      <c r="A1677" t="s">
        <v>33</v>
      </c>
      <c r="B1677">
        <v>9</v>
      </c>
      <c r="C1677">
        <v>2</v>
      </c>
      <c r="D1677">
        <v>4.4097406277150898E-2</v>
      </c>
      <c r="E1677">
        <v>1453.8302674393501</v>
      </c>
      <c r="F1677" t="s">
        <v>14</v>
      </c>
      <c r="G1677" t="s">
        <v>136</v>
      </c>
    </row>
    <row r="1678" spans="1:7" x14ac:dyDescent="0.35">
      <c r="A1678" t="s">
        <v>33</v>
      </c>
      <c r="B1678">
        <v>9</v>
      </c>
      <c r="C1678">
        <v>3</v>
      </c>
      <c r="D1678">
        <v>5.7167036545925703E-3</v>
      </c>
      <c r="E1678">
        <v>188.471783369587</v>
      </c>
      <c r="F1678" t="s">
        <v>14</v>
      </c>
      <c r="G1678" t="s">
        <v>9</v>
      </c>
    </row>
    <row r="1679" spans="1:7" x14ac:dyDescent="0.35">
      <c r="A1679" t="s">
        <v>33</v>
      </c>
      <c r="B1679">
        <v>9</v>
      </c>
      <c r="C1679">
        <v>4</v>
      </c>
      <c r="D1679">
        <v>0</v>
      </c>
      <c r="E1679">
        <v>0</v>
      </c>
      <c r="F1679" t="s">
        <v>14</v>
      </c>
      <c r="G1679" t="s">
        <v>10</v>
      </c>
    </row>
    <row r="1680" spans="1:7" x14ac:dyDescent="0.35">
      <c r="A1680" t="s">
        <v>33</v>
      </c>
      <c r="B1680">
        <v>9</v>
      </c>
      <c r="C1680">
        <v>5</v>
      </c>
      <c r="D1680">
        <v>9.6080913381950094E-3</v>
      </c>
      <c r="E1680">
        <v>316.76543314130402</v>
      </c>
      <c r="F1680" t="s">
        <v>14</v>
      </c>
      <c r="G1680" t="s">
        <v>11</v>
      </c>
    </row>
    <row r="1681" spans="1:7" x14ac:dyDescent="0.35">
      <c r="A1681" t="s">
        <v>33</v>
      </c>
      <c r="B1681">
        <v>9</v>
      </c>
      <c r="C1681">
        <v>6</v>
      </c>
      <c r="D1681">
        <v>4.8140878236994498E-2</v>
      </c>
      <c r="E1681">
        <v>1587.1379246701799</v>
      </c>
      <c r="F1681" t="s">
        <v>14</v>
      </c>
      <c r="G1681" t="s">
        <v>137</v>
      </c>
    </row>
    <row r="1682" spans="1:7" x14ac:dyDescent="0.35">
      <c r="A1682" t="s">
        <v>33</v>
      </c>
      <c r="B1682">
        <v>9</v>
      </c>
      <c r="C1682">
        <v>7</v>
      </c>
      <c r="D1682">
        <v>0</v>
      </c>
      <c r="E1682">
        <v>0</v>
      </c>
      <c r="F1682" t="s">
        <v>14</v>
      </c>
      <c r="G1682" t="s">
        <v>12</v>
      </c>
    </row>
    <row r="1683" spans="1:7" x14ac:dyDescent="0.35">
      <c r="A1683" t="s">
        <v>33</v>
      </c>
      <c r="B1683">
        <v>9</v>
      </c>
      <c r="C1683">
        <v>8</v>
      </c>
      <c r="D1683">
        <v>1.93240719065173E-2</v>
      </c>
      <c r="E1683">
        <v>637.08782442440895</v>
      </c>
      <c r="F1683" t="s">
        <v>14</v>
      </c>
      <c r="G1683" t="s">
        <v>13</v>
      </c>
    </row>
    <row r="1684" spans="1:7" x14ac:dyDescent="0.35">
      <c r="A1684" t="s">
        <v>33</v>
      </c>
      <c r="B1684">
        <v>9</v>
      </c>
      <c r="C1684">
        <v>9</v>
      </c>
      <c r="D1684">
        <v>0.49560155927626698</v>
      </c>
      <c r="E1684">
        <v>16339.295398407899</v>
      </c>
      <c r="F1684" t="s">
        <v>14</v>
      </c>
      <c r="G1684" t="s">
        <v>14</v>
      </c>
    </row>
    <row r="1685" spans="1:7" x14ac:dyDescent="0.35">
      <c r="A1685" t="s">
        <v>33</v>
      </c>
      <c r="B1685">
        <v>9</v>
      </c>
      <c r="C1685">
        <v>10</v>
      </c>
      <c r="D1685">
        <v>8.1325031298210906E-3</v>
      </c>
      <c r="E1685">
        <v>268.117338372924</v>
      </c>
      <c r="F1685" t="s">
        <v>14</v>
      </c>
      <c r="G1685" t="s">
        <v>15</v>
      </c>
    </row>
    <row r="1686" spans="1:7" x14ac:dyDescent="0.35">
      <c r="A1686" t="s">
        <v>33</v>
      </c>
      <c r="B1686">
        <v>9</v>
      </c>
      <c r="C1686">
        <v>11</v>
      </c>
      <c r="D1686">
        <v>2.0073544298855198E-3</v>
      </c>
      <c r="E1686">
        <v>66.179688875674003</v>
      </c>
      <c r="F1686" t="s">
        <v>14</v>
      </c>
      <c r="G1686" t="s">
        <v>16</v>
      </c>
    </row>
    <row r="1687" spans="1:7" x14ac:dyDescent="0.35">
      <c r="A1687" t="s">
        <v>33</v>
      </c>
      <c r="B1687">
        <v>9</v>
      </c>
      <c r="C1687">
        <v>12</v>
      </c>
      <c r="D1687">
        <v>2.2885515058989302E-2</v>
      </c>
      <c r="E1687">
        <v>754.50366104497198</v>
      </c>
      <c r="F1687" t="s">
        <v>14</v>
      </c>
      <c r="G1687" t="s">
        <v>17</v>
      </c>
    </row>
    <row r="1688" spans="1:7" x14ac:dyDescent="0.35">
      <c r="A1688" t="s">
        <v>33</v>
      </c>
      <c r="B1688">
        <v>9</v>
      </c>
      <c r="C1688">
        <v>13</v>
      </c>
      <c r="D1688">
        <v>5.3477399988937002E-3</v>
      </c>
      <c r="E1688">
        <v>176.30756384908301</v>
      </c>
      <c r="F1688" t="s">
        <v>14</v>
      </c>
      <c r="G1688" t="s">
        <v>18</v>
      </c>
    </row>
    <row r="1689" spans="1:7" x14ac:dyDescent="0.35">
      <c r="A1689" t="s">
        <v>33</v>
      </c>
      <c r="B1689">
        <v>9</v>
      </c>
      <c r="C1689">
        <v>14</v>
      </c>
      <c r="D1689">
        <v>1.19024545450791E-2</v>
      </c>
      <c r="E1689">
        <v>392.40740295928401</v>
      </c>
      <c r="F1689" t="s">
        <v>14</v>
      </c>
      <c r="G1689" t="s">
        <v>19</v>
      </c>
    </row>
    <row r="1690" spans="1:7" x14ac:dyDescent="0.35">
      <c r="A1690" t="s">
        <v>33</v>
      </c>
      <c r="B1690">
        <v>9</v>
      </c>
      <c r="C1690">
        <v>15</v>
      </c>
      <c r="D1690">
        <v>8.7123743244925597E-2</v>
      </c>
      <c r="E1690">
        <v>2872.34886664339</v>
      </c>
      <c r="F1690" t="s">
        <v>14</v>
      </c>
      <c r="G1690" t="s">
        <v>20</v>
      </c>
    </row>
    <row r="1691" spans="1:7" x14ac:dyDescent="0.35">
      <c r="A1691" t="s">
        <v>33</v>
      </c>
      <c r="B1691">
        <v>9</v>
      </c>
      <c r="C1691">
        <v>16</v>
      </c>
      <c r="D1691">
        <v>6.5007778921451001E-3</v>
      </c>
      <c r="E1691">
        <v>214.32162250318501</v>
      </c>
      <c r="F1691" t="s">
        <v>14</v>
      </c>
      <c r="G1691" t="s">
        <v>21</v>
      </c>
    </row>
    <row r="1692" spans="1:7" x14ac:dyDescent="0.35">
      <c r="A1692" t="s">
        <v>33</v>
      </c>
      <c r="B1692">
        <v>9</v>
      </c>
      <c r="C1692">
        <v>17</v>
      </c>
      <c r="D1692">
        <v>0.10242755393001</v>
      </c>
      <c r="E1692">
        <v>3376.8942596604602</v>
      </c>
      <c r="F1692" t="s">
        <v>14</v>
      </c>
      <c r="G1692" t="s">
        <v>22</v>
      </c>
    </row>
    <row r="1693" spans="1:7" x14ac:dyDescent="0.35">
      <c r="A1693" t="s">
        <v>33</v>
      </c>
      <c r="B1693">
        <v>9</v>
      </c>
      <c r="C1693">
        <v>18</v>
      </c>
      <c r="D1693">
        <v>2.7358256152524098E-2</v>
      </c>
      <c r="E1693">
        <v>901.96372568759296</v>
      </c>
      <c r="F1693" t="s">
        <v>14</v>
      </c>
      <c r="G1693" t="s">
        <v>23</v>
      </c>
    </row>
    <row r="1694" spans="1:7" x14ac:dyDescent="0.35">
      <c r="A1694" t="s">
        <v>33</v>
      </c>
      <c r="B1694">
        <v>9</v>
      </c>
      <c r="C1694">
        <v>19</v>
      </c>
      <c r="D1694">
        <v>2.0226819174742399E-3</v>
      </c>
      <c r="E1694">
        <v>66.685014863334899</v>
      </c>
      <c r="F1694" t="s">
        <v>14</v>
      </c>
      <c r="G1694" t="s">
        <v>24</v>
      </c>
    </row>
    <row r="1695" spans="1:7" x14ac:dyDescent="0.35">
      <c r="A1695" t="s">
        <v>33</v>
      </c>
      <c r="B1695">
        <v>9</v>
      </c>
      <c r="C1695">
        <v>20</v>
      </c>
      <c r="D1695">
        <v>1.58738265183987E-2</v>
      </c>
      <c r="E1695">
        <v>523.33802372606704</v>
      </c>
      <c r="F1695" t="s">
        <v>14</v>
      </c>
      <c r="G1695" t="s">
        <v>25</v>
      </c>
    </row>
    <row r="1696" spans="1:7" x14ac:dyDescent="0.35">
      <c r="A1696" t="s">
        <v>33</v>
      </c>
      <c r="B1696">
        <v>9</v>
      </c>
      <c r="C1696">
        <v>21</v>
      </c>
      <c r="D1696">
        <v>4.0286489279856598E-2</v>
      </c>
      <c r="E1696">
        <v>1328.18962448307</v>
      </c>
      <c r="F1696" t="s">
        <v>14</v>
      </c>
      <c r="G1696" t="s">
        <v>26</v>
      </c>
    </row>
    <row r="1697" spans="1:7" x14ac:dyDescent="0.35">
      <c r="A1697" t="s">
        <v>33</v>
      </c>
      <c r="B1697">
        <v>9</v>
      </c>
      <c r="C1697">
        <v>22</v>
      </c>
      <c r="D1697">
        <v>3.7213377187765798E-3</v>
      </c>
      <c r="E1697">
        <v>122.68733850055</v>
      </c>
      <c r="F1697" t="s">
        <v>14</v>
      </c>
      <c r="G1697" t="s">
        <v>27</v>
      </c>
    </row>
    <row r="1698" spans="1:7" x14ac:dyDescent="0.35">
      <c r="A1698" t="s">
        <v>33</v>
      </c>
      <c r="B1698">
        <v>9</v>
      </c>
      <c r="C1698">
        <v>23</v>
      </c>
      <c r="D1698">
        <v>1.84543334926601E-2</v>
      </c>
      <c r="E1698">
        <v>608.41375631996902</v>
      </c>
      <c r="F1698" t="s">
        <v>14</v>
      </c>
      <c r="G1698" t="s">
        <v>28</v>
      </c>
    </row>
    <row r="1699" spans="1:7" x14ac:dyDescent="0.35">
      <c r="A1699" t="s">
        <v>33</v>
      </c>
      <c r="B1699">
        <v>9</v>
      </c>
      <c r="C1699">
        <v>24</v>
      </c>
      <c r="D1699">
        <v>1.7436940908534499E-2</v>
      </c>
      <c r="E1699">
        <v>574.87173520031502</v>
      </c>
      <c r="F1699" t="s">
        <v>14</v>
      </c>
      <c r="G1699" t="s">
        <v>29</v>
      </c>
    </row>
    <row r="1700" spans="1:7" x14ac:dyDescent="0.35">
      <c r="A1700" t="s">
        <v>33</v>
      </c>
      <c r="B1700">
        <v>9</v>
      </c>
      <c r="C1700">
        <v>25</v>
      </c>
      <c r="D1700">
        <v>3.13302606671706E-3</v>
      </c>
      <c r="E1700">
        <v>103.291520046381</v>
      </c>
      <c r="F1700" t="s">
        <v>14</v>
      </c>
      <c r="G1700" t="s">
        <v>66</v>
      </c>
    </row>
    <row r="1701" spans="1:7" x14ac:dyDescent="0.35">
      <c r="A1701" t="s">
        <v>33</v>
      </c>
      <c r="B1701">
        <v>9</v>
      </c>
      <c r="C1701">
        <v>26</v>
      </c>
      <c r="D1701">
        <v>1.5266529903005201E-3</v>
      </c>
      <c r="E1701">
        <v>50.331629738634497</v>
      </c>
      <c r="F1701" t="s">
        <v>14</v>
      </c>
      <c r="G1701" t="s">
        <v>30</v>
      </c>
    </row>
    <row r="1702" spans="1:7" x14ac:dyDescent="0.35">
      <c r="A1702" t="s">
        <v>33</v>
      </c>
      <c r="B1702">
        <v>9</v>
      </c>
      <c r="C1702">
        <v>27</v>
      </c>
      <c r="D1702">
        <v>1.37010203528884E-3</v>
      </c>
      <c r="E1702">
        <v>45.170362081256499</v>
      </c>
      <c r="F1702" t="s">
        <v>14</v>
      </c>
      <c r="G1702" t="s">
        <v>31</v>
      </c>
    </row>
    <row r="1703" spans="1:7" x14ac:dyDescent="0.35">
      <c r="A1703" t="s">
        <v>33</v>
      </c>
      <c r="B1703">
        <v>10</v>
      </c>
      <c r="C1703">
        <v>1</v>
      </c>
      <c r="D1703">
        <v>0</v>
      </c>
      <c r="E1703">
        <v>0</v>
      </c>
      <c r="F1703" t="s">
        <v>15</v>
      </c>
      <c r="G1703" t="s">
        <v>8</v>
      </c>
    </row>
    <row r="1704" spans="1:7" x14ac:dyDescent="0.35">
      <c r="A1704" t="s">
        <v>33</v>
      </c>
      <c r="B1704">
        <v>10</v>
      </c>
      <c r="C1704">
        <v>2</v>
      </c>
      <c r="D1704">
        <v>0</v>
      </c>
      <c r="E1704">
        <v>0</v>
      </c>
      <c r="F1704" t="s">
        <v>15</v>
      </c>
      <c r="G1704" t="s">
        <v>136</v>
      </c>
    </row>
    <row r="1705" spans="1:7" x14ac:dyDescent="0.35">
      <c r="A1705" t="s">
        <v>33</v>
      </c>
      <c r="B1705">
        <v>10</v>
      </c>
      <c r="C1705">
        <v>3</v>
      </c>
      <c r="D1705">
        <v>6.3942896873335703E-3</v>
      </c>
      <c r="E1705">
        <v>89.421886308953901</v>
      </c>
      <c r="F1705" t="s">
        <v>15</v>
      </c>
      <c r="G1705" t="s">
        <v>9</v>
      </c>
    </row>
    <row r="1706" spans="1:7" x14ac:dyDescent="0.35">
      <c r="A1706" t="s">
        <v>33</v>
      </c>
      <c r="B1706">
        <v>10</v>
      </c>
      <c r="C1706">
        <v>4</v>
      </c>
      <c r="D1706">
        <v>0</v>
      </c>
      <c r="E1706">
        <v>0</v>
      </c>
      <c r="F1706" t="s">
        <v>15</v>
      </c>
      <c r="G1706" t="s">
        <v>10</v>
      </c>
    </row>
    <row r="1707" spans="1:7" x14ac:dyDescent="0.35">
      <c r="A1707" t="s">
        <v>33</v>
      </c>
      <c r="B1707">
        <v>10</v>
      </c>
      <c r="C1707">
        <v>5</v>
      </c>
      <c r="D1707">
        <v>8.1262577505007393E-3</v>
      </c>
      <c r="E1707">
        <v>113.64284888781</v>
      </c>
      <c r="F1707" t="s">
        <v>15</v>
      </c>
      <c r="G1707" t="s">
        <v>11</v>
      </c>
    </row>
    <row r="1708" spans="1:7" x14ac:dyDescent="0.35">
      <c r="A1708" t="s">
        <v>33</v>
      </c>
      <c r="B1708">
        <v>10</v>
      </c>
      <c r="C1708">
        <v>6</v>
      </c>
      <c r="D1708">
        <v>1.9993252386700799E-2</v>
      </c>
      <c r="E1708">
        <v>279.59858393830598</v>
      </c>
      <c r="F1708" t="s">
        <v>15</v>
      </c>
      <c r="G1708" t="s">
        <v>137</v>
      </c>
    </row>
    <row r="1709" spans="1:7" x14ac:dyDescent="0.35">
      <c r="A1709" t="s">
        <v>33</v>
      </c>
      <c r="B1709">
        <v>10</v>
      </c>
      <c r="C1709">
        <v>7</v>
      </c>
      <c r="D1709">
        <v>0</v>
      </c>
      <c r="E1709">
        <v>0</v>
      </c>
      <c r="F1709" t="s">
        <v>15</v>
      </c>
      <c r="G1709" t="s">
        <v>12</v>
      </c>
    </row>
    <row r="1710" spans="1:7" x14ac:dyDescent="0.35">
      <c r="A1710" t="s">
        <v>33</v>
      </c>
      <c r="B1710">
        <v>10</v>
      </c>
      <c r="C1710">
        <v>8</v>
      </c>
      <c r="D1710">
        <v>2.6236415973340199E-2</v>
      </c>
      <c r="E1710">
        <v>366.907025024196</v>
      </c>
      <c r="F1710" t="s">
        <v>15</v>
      </c>
      <c r="G1710" t="s">
        <v>13</v>
      </c>
    </row>
    <row r="1711" spans="1:7" x14ac:dyDescent="0.35">
      <c r="A1711" t="s">
        <v>33</v>
      </c>
      <c r="B1711">
        <v>10</v>
      </c>
      <c r="C1711">
        <v>9</v>
      </c>
      <c r="D1711">
        <v>7.5170490594771502E-2</v>
      </c>
      <c r="E1711">
        <v>1051.2328018339999</v>
      </c>
      <c r="F1711" t="s">
        <v>15</v>
      </c>
      <c r="G1711" t="s">
        <v>14</v>
      </c>
    </row>
    <row r="1712" spans="1:7" x14ac:dyDescent="0.35">
      <c r="A1712" t="s">
        <v>33</v>
      </c>
      <c r="B1712">
        <v>10</v>
      </c>
      <c r="C1712">
        <v>10</v>
      </c>
      <c r="D1712">
        <v>0.458892728206584</v>
      </c>
      <c r="E1712">
        <v>6417.4529738590199</v>
      </c>
      <c r="F1712" t="s">
        <v>15</v>
      </c>
      <c r="G1712" t="s">
        <v>15</v>
      </c>
    </row>
    <row r="1713" spans="1:7" x14ac:dyDescent="0.35">
      <c r="A1713" t="s">
        <v>33</v>
      </c>
      <c r="B1713">
        <v>10</v>
      </c>
      <c r="C1713">
        <v>11</v>
      </c>
      <c r="D1713">
        <v>5.2717705045139403E-2</v>
      </c>
      <c r="E1713">
        <v>737.238513974993</v>
      </c>
      <c r="F1713" t="s">
        <v>15</v>
      </c>
      <c r="G1713" t="s">
        <v>16</v>
      </c>
    </row>
    <row r="1714" spans="1:7" x14ac:dyDescent="0.35">
      <c r="A1714" t="s">
        <v>33</v>
      </c>
      <c r="B1714">
        <v>10</v>
      </c>
      <c r="C1714">
        <v>12</v>
      </c>
      <c r="D1714">
        <v>3.4584076243184998E-2</v>
      </c>
      <c r="E1714">
        <v>483.64611006666701</v>
      </c>
      <c r="F1714" t="s">
        <v>15</v>
      </c>
      <c r="G1714" t="s">
        <v>17</v>
      </c>
    </row>
    <row r="1715" spans="1:7" x14ac:dyDescent="0.35">
      <c r="A1715" t="s">
        <v>33</v>
      </c>
      <c r="B1715">
        <v>10</v>
      </c>
      <c r="C1715">
        <v>13</v>
      </c>
      <c r="D1715">
        <v>5.1484374360377897E-3</v>
      </c>
      <c r="E1715">
        <v>71.999081928694196</v>
      </c>
      <c r="F1715" t="s">
        <v>15</v>
      </c>
      <c r="G1715" t="s">
        <v>18</v>
      </c>
    </row>
    <row r="1716" spans="1:7" x14ac:dyDescent="0.35">
      <c r="A1716" t="s">
        <v>33</v>
      </c>
      <c r="B1716">
        <v>10</v>
      </c>
      <c r="C1716">
        <v>14</v>
      </c>
      <c r="D1716">
        <v>2.5718689668541801E-2</v>
      </c>
      <c r="E1716">
        <v>359.666805229565</v>
      </c>
      <c r="F1716" t="s">
        <v>15</v>
      </c>
      <c r="G1716" t="s">
        <v>19</v>
      </c>
    </row>
    <row r="1717" spans="1:7" x14ac:dyDescent="0.35">
      <c r="A1717" t="s">
        <v>33</v>
      </c>
      <c r="B1717">
        <v>10</v>
      </c>
      <c r="C1717">
        <v>15</v>
      </c>
      <c r="D1717">
        <v>2.5347101149878499E-2</v>
      </c>
      <c r="E1717">
        <v>354.47027083803698</v>
      </c>
      <c r="F1717" t="s">
        <v>15</v>
      </c>
      <c r="G1717" t="s">
        <v>20</v>
      </c>
    </row>
    <row r="1718" spans="1:7" x14ac:dyDescent="0.35">
      <c r="A1718" t="s">
        <v>33</v>
      </c>
      <c r="B1718">
        <v>10</v>
      </c>
      <c r="C1718">
        <v>16</v>
      </c>
      <c r="D1718">
        <v>0</v>
      </c>
      <c r="E1718">
        <v>0</v>
      </c>
      <c r="F1718" t="s">
        <v>15</v>
      </c>
      <c r="G1718" t="s">
        <v>21</v>
      </c>
    </row>
    <row r="1719" spans="1:7" x14ac:dyDescent="0.35">
      <c r="A1719" t="s">
        <v>33</v>
      </c>
      <c r="B1719">
        <v>10</v>
      </c>
      <c r="C1719">
        <v>17</v>
      </c>
      <c r="D1719">
        <v>8.5487773959904798E-2</v>
      </c>
      <c r="E1719">
        <v>1195.5163712696699</v>
      </c>
      <c r="F1719" t="s">
        <v>15</v>
      </c>
      <c r="G1719" t="s">
        <v>22</v>
      </c>
    </row>
    <row r="1720" spans="1:7" x14ac:dyDescent="0.35">
      <c r="A1720" t="s">
        <v>33</v>
      </c>
      <c r="B1720">
        <v>10</v>
      </c>
      <c r="C1720">
        <v>18</v>
      </c>
      <c r="D1720">
        <v>1.6103654546578999E-2</v>
      </c>
      <c r="E1720">
        <v>225.20392982435399</v>
      </c>
      <c r="F1720" t="s">
        <v>15</v>
      </c>
      <c r="G1720" t="s">
        <v>23</v>
      </c>
    </row>
    <row r="1721" spans="1:7" x14ac:dyDescent="0.35">
      <c r="A1721" t="s">
        <v>33</v>
      </c>
      <c r="B1721">
        <v>10</v>
      </c>
      <c r="C1721">
        <v>19</v>
      </c>
      <c r="D1721">
        <v>3.3030843597742998E-2</v>
      </c>
      <c r="E1721">
        <v>461.92469927303301</v>
      </c>
      <c r="F1721" t="s">
        <v>15</v>
      </c>
      <c r="G1721" t="s">
        <v>24</v>
      </c>
    </row>
    <row r="1722" spans="1:7" x14ac:dyDescent="0.35">
      <c r="A1722" t="s">
        <v>33</v>
      </c>
      <c r="B1722">
        <v>10</v>
      </c>
      <c r="C1722">
        <v>20</v>
      </c>
      <c r="D1722">
        <v>1.6721391070747299E-2</v>
      </c>
      <c r="E1722">
        <v>233.84275726792299</v>
      </c>
      <c r="F1722" t="s">
        <v>15</v>
      </c>
      <c r="G1722" t="s">
        <v>25</v>
      </c>
    </row>
    <row r="1723" spans="1:7" x14ac:dyDescent="0.35">
      <c r="A1723" t="s">
        <v>33</v>
      </c>
      <c r="B1723">
        <v>10</v>
      </c>
      <c r="C1723">
        <v>21</v>
      </c>
      <c r="D1723">
        <v>1.6628560067923799E-2</v>
      </c>
      <c r="E1723">
        <v>232.54454843061001</v>
      </c>
      <c r="F1723" t="s">
        <v>15</v>
      </c>
      <c r="G1723" t="s">
        <v>26</v>
      </c>
    </row>
    <row r="1724" spans="1:7" x14ac:dyDescent="0.35">
      <c r="A1724" t="s">
        <v>33</v>
      </c>
      <c r="B1724">
        <v>10</v>
      </c>
      <c r="C1724">
        <v>22</v>
      </c>
      <c r="D1724">
        <v>2.37471488078469E-3</v>
      </c>
      <c r="E1724">
        <v>33.209550156345998</v>
      </c>
      <c r="F1724" t="s">
        <v>15</v>
      </c>
      <c r="G1724" t="s">
        <v>27</v>
      </c>
    </row>
    <row r="1725" spans="1:7" x14ac:dyDescent="0.35">
      <c r="A1725" t="s">
        <v>33</v>
      </c>
      <c r="B1725">
        <v>10</v>
      </c>
      <c r="C1725">
        <v>23</v>
      </c>
      <c r="D1725">
        <v>5.04987538468274E-2</v>
      </c>
      <c r="E1725">
        <v>706.20726398742602</v>
      </c>
      <c r="F1725" t="s">
        <v>15</v>
      </c>
      <c r="G1725" t="s">
        <v>28</v>
      </c>
    </row>
    <row r="1726" spans="1:7" x14ac:dyDescent="0.35">
      <c r="A1726" t="s">
        <v>33</v>
      </c>
      <c r="B1726">
        <v>10</v>
      </c>
      <c r="C1726">
        <v>24</v>
      </c>
      <c r="D1726">
        <v>3.5747113912148597E-2</v>
      </c>
      <c r="E1726">
        <v>499.91078171786103</v>
      </c>
      <c r="F1726" t="s">
        <v>15</v>
      </c>
      <c r="G1726" t="s">
        <v>29</v>
      </c>
    </row>
    <row r="1727" spans="1:7" x14ac:dyDescent="0.35">
      <c r="A1727" t="s">
        <v>33</v>
      </c>
      <c r="B1727">
        <v>10</v>
      </c>
      <c r="C1727">
        <v>25</v>
      </c>
      <c r="D1727">
        <v>7.5486220520544305E-4</v>
      </c>
      <c r="E1727">
        <v>10.5564817350268</v>
      </c>
      <c r="F1727" t="s">
        <v>15</v>
      </c>
      <c r="G1727" t="s">
        <v>66</v>
      </c>
    </row>
    <row r="1728" spans="1:7" x14ac:dyDescent="0.35">
      <c r="A1728" t="s">
        <v>33</v>
      </c>
      <c r="B1728">
        <v>10</v>
      </c>
      <c r="C1728">
        <v>26</v>
      </c>
      <c r="D1728">
        <v>2.0836343321708598E-3</v>
      </c>
      <c r="E1728">
        <v>29.1388913345452</v>
      </c>
      <c r="F1728" t="s">
        <v>15</v>
      </c>
      <c r="G1728" t="s">
        <v>30</v>
      </c>
    </row>
    <row r="1729" spans="1:7" x14ac:dyDescent="0.35">
      <c r="A1729" t="s">
        <v>33</v>
      </c>
      <c r="B1729">
        <v>10</v>
      </c>
      <c r="C1729">
        <v>27</v>
      </c>
      <c r="D1729">
        <v>2.2392534379502898E-3</v>
      </c>
      <c r="E1729">
        <v>31.3151696492538</v>
      </c>
      <c r="F1729" t="s">
        <v>15</v>
      </c>
      <c r="G1729" t="s">
        <v>31</v>
      </c>
    </row>
    <row r="1730" spans="1:7" x14ac:dyDescent="0.35">
      <c r="A1730" t="s">
        <v>33</v>
      </c>
      <c r="B1730">
        <v>11</v>
      </c>
      <c r="C1730">
        <v>1</v>
      </c>
      <c r="D1730">
        <v>0</v>
      </c>
      <c r="E1730">
        <v>0</v>
      </c>
      <c r="F1730" t="s">
        <v>16</v>
      </c>
      <c r="G1730" t="s">
        <v>8</v>
      </c>
    </row>
    <row r="1731" spans="1:7" x14ac:dyDescent="0.35">
      <c r="A1731" t="s">
        <v>33</v>
      </c>
      <c r="B1731">
        <v>11</v>
      </c>
      <c r="C1731">
        <v>2</v>
      </c>
      <c r="D1731">
        <v>0</v>
      </c>
      <c r="E1731">
        <v>0</v>
      </c>
      <c r="F1731" t="s">
        <v>16</v>
      </c>
      <c r="G1731" t="s">
        <v>136</v>
      </c>
    </row>
    <row r="1732" spans="1:7" x14ac:dyDescent="0.35">
      <c r="A1732" t="s">
        <v>33</v>
      </c>
      <c r="B1732">
        <v>11</v>
      </c>
      <c r="C1732">
        <v>3</v>
      </c>
      <c r="D1732">
        <v>8.2172385110465497E-4</v>
      </c>
      <c r="E1732">
        <v>6.5037340817466101</v>
      </c>
      <c r="F1732" t="s">
        <v>16</v>
      </c>
      <c r="G1732" t="s">
        <v>9</v>
      </c>
    </row>
    <row r="1733" spans="1:7" x14ac:dyDescent="0.35">
      <c r="A1733" t="s">
        <v>33</v>
      </c>
      <c r="B1733">
        <v>11</v>
      </c>
      <c r="C1733">
        <v>4</v>
      </c>
      <c r="D1733">
        <v>0</v>
      </c>
      <c r="E1733">
        <v>0</v>
      </c>
      <c r="F1733" t="s">
        <v>16</v>
      </c>
      <c r="G1733" t="s">
        <v>10</v>
      </c>
    </row>
    <row r="1734" spans="1:7" x14ac:dyDescent="0.35">
      <c r="A1734" t="s">
        <v>33</v>
      </c>
      <c r="B1734">
        <v>11</v>
      </c>
      <c r="C1734">
        <v>5</v>
      </c>
      <c r="D1734">
        <v>1.6626912470751699E-2</v>
      </c>
      <c r="E1734">
        <v>131.597758985425</v>
      </c>
      <c r="F1734" t="s">
        <v>16</v>
      </c>
      <c r="G1734" t="s">
        <v>11</v>
      </c>
    </row>
    <row r="1735" spans="1:7" x14ac:dyDescent="0.35">
      <c r="A1735" t="s">
        <v>33</v>
      </c>
      <c r="B1735">
        <v>11</v>
      </c>
      <c r="C1735">
        <v>6</v>
      </c>
      <c r="D1735">
        <v>9.2745158332080899E-2</v>
      </c>
      <c r="E1735">
        <v>734.054203672516</v>
      </c>
      <c r="F1735" t="s">
        <v>16</v>
      </c>
      <c r="G1735" t="s">
        <v>137</v>
      </c>
    </row>
    <row r="1736" spans="1:7" x14ac:dyDescent="0.35">
      <c r="A1736" t="s">
        <v>33</v>
      </c>
      <c r="B1736">
        <v>11</v>
      </c>
      <c r="C1736">
        <v>7</v>
      </c>
      <c r="D1736">
        <v>0</v>
      </c>
      <c r="E1736">
        <v>0</v>
      </c>
      <c r="F1736" t="s">
        <v>16</v>
      </c>
      <c r="G1736" t="s">
        <v>12</v>
      </c>
    </row>
    <row r="1737" spans="1:7" x14ac:dyDescent="0.35">
      <c r="A1737" t="s">
        <v>33</v>
      </c>
      <c r="B1737">
        <v>11</v>
      </c>
      <c r="C1737">
        <v>8</v>
      </c>
      <c r="D1737">
        <v>2.3965529037025E-2</v>
      </c>
      <c r="E1737">
        <v>189.681031864483</v>
      </c>
      <c r="F1737" t="s">
        <v>16</v>
      </c>
      <c r="G1737" t="s">
        <v>13</v>
      </c>
    </row>
    <row r="1738" spans="1:7" x14ac:dyDescent="0.35">
      <c r="A1738" t="s">
        <v>33</v>
      </c>
      <c r="B1738">
        <v>11</v>
      </c>
      <c r="C1738">
        <v>9</v>
      </c>
      <c r="D1738">
        <v>0.22000081531420301</v>
      </c>
      <c r="E1738">
        <v>1741.25017625756</v>
      </c>
      <c r="F1738" t="s">
        <v>16</v>
      </c>
      <c r="G1738" t="s">
        <v>14</v>
      </c>
    </row>
    <row r="1739" spans="1:7" x14ac:dyDescent="0.35">
      <c r="A1739" t="s">
        <v>33</v>
      </c>
      <c r="B1739">
        <v>11</v>
      </c>
      <c r="C1739">
        <v>10</v>
      </c>
      <c r="D1739">
        <v>8.3804203595679E-2</v>
      </c>
      <c r="E1739">
        <v>663.28883406042496</v>
      </c>
      <c r="F1739" t="s">
        <v>16</v>
      </c>
      <c r="G1739" t="s">
        <v>15</v>
      </c>
    </row>
    <row r="1740" spans="1:7" x14ac:dyDescent="0.35">
      <c r="A1740" t="s">
        <v>33</v>
      </c>
      <c r="B1740">
        <v>11</v>
      </c>
      <c r="C1740">
        <v>11</v>
      </c>
      <c r="D1740">
        <v>0.144813110298361</v>
      </c>
      <c r="E1740">
        <v>1146.1587243270001</v>
      </c>
      <c r="F1740" t="s">
        <v>16</v>
      </c>
      <c r="G1740" t="s">
        <v>16</v>
      </c>
    </row>
    <row r="1741" spans="1:7" x14ac:dyDescent="0.35">
      <c r="A1741" t="s">
        <v>33</v>
      </c>
      <c r="B1741">
        <v>11</v>
      </c>
      <c r="C1741">
        <v>12</v>
      </c>
      <c r="D1741">
        <v>5.1400978973215501E-2</v>
      </c>
      <c r="E1741">
        <v>406.825600028331</v>
      </c>
      <c r="F1741" t="s">
        <v>16</v>
      </c>
      <c r="G1741" t="s">
        <v>17</v>
      </c>
    </row>
    <row r="1742" spans="1:7" x14ac:dyDescent="0.35">
      <c r="A1742" t="s">
        <v>33</v>
      </c>
      <c r="B1742">
        <v>11</v>
      </c>
      <c r="C1742">
        <v>13</v>
      </c>
      <c r="D1742">
        <v>1.4841861516759499E-2</v>
      </c>
      <c r="E1742">
        <v>117.469537306662</v>
      </c>
      <c r="F1742" t="s">
        <v>16</v>
      </c>
      <c r="G1742" t="s">
        <v>18</v>
      </c>
    </row>
    <row r="1743" spans="1:7" x14ac:dyDescent="0.35">
      <c r="A1743" t="s">
        <v>33</v>
      </c>
      <c r="B1743">
        <v>11</v>
      </c>
      <c r="C1743">
        <v>14</v>
      </c>
      <c r="D1743">
        <v>6.2094482111128599E-2</v>
      </c>
      <c r="E1743">
        <v>491.46194193055999</v>
      </c>
      <c r="F1743" t="s">
        <v>16</v>
      </c>
      <c r="G1743" t="s">
        <v>19</v>
      </c>
    </row>
    <row r="1744" spans="1:7" x14ac:dyDescent="0.35">
      <c r="A1744" t="s">
        <v>33</v>
      </c>
      <c r="B1744">
        <v>11</v>
      </c>
      <c r="C1744">
        <v>15</v>
      </c>
      <c r="D1744">
        <v>3.3205247173611903E-2</v>
      </c>
      <c r="E1744">
        <v>262.81103736434602</v>
      </c>
      <c r="F1744" t="s">
        <v>16</v>
      </c>
      <c r="G1744" t="s">
        <v>20</v>
      </c>
    </row>
    <row r="1745" spans="1:7" x14ac:dyDescent="0.35">
      <c r="A1745" t="s">
        <v>33</v>
      </c>
      <c r="B1745">
        <v>11</v>
      </c>
      <c r="C1745">
        <v>16</v>
      </c>
      <c r="D1745">
        <v>4.2085885532415898E-3</v>
      </c>
      <c r="E1745">
        <v>33.3099018276883</v>
      </c>
      <c r="F1745" t="s">
        <v>16</v>
      </c>
      <c r="G1745" t="s">
        <v>21</v>
      </c>
    </row>
    <row r="1746" spans="1:7" x14ac:dyDescent="0.35">
      <c r="A1746" t="s">
        <v>33</v>
      </c>
      <c r="B1746">
        <v>11</v>
      </c>
      <c r="C1746">
        <v>17</v>
      </c>
      <c r="D1746">
        <v>0.106878736696187</v>
      </c>
      <c r="E1746">
        <v>845.91786100716297</v>
      </c>
      <c r="F1746" t="s">
        <v>16</v>
      </c>
      <c r="G1746" t="s">
        <v>22</v>
      </c>
    </row>
    <row r="1747" spans="1:7" x14ac:dyDescent="0.35">
      <c r="A1747" t="s">
        <v>33</v>
      </c>
      <c r="B1747">
        <v>11</v>
      </c>
      <c r="C1747">
        <v>18</v>
      </c>
      <c r="D1747">
        <v>2.4941533358093699E-2</v>
      </c>
      <c r="E1747">
        <v>197.405856400527</v>
      </c>
      <c r="F1747" t="s">
        <v>16</v>
      </c>
      <c r="G1747" t="s">
        <v>23</v>
      </c>
    </row>
    <row r="1748" spans="1:7" x14ac:dyDescent="0.35">
      <c r="A1748" t="s">
        <v>33</v>
      </c>
      <c r="B1748">
        <v>11</v>
      </c>
      <c r="C1748">
        <v>19</v>
      </c>
      <c r="D1748">
        <v>2.4763888550734399E-3</v>
      </c>
      <c r="E1748">
        <v>19.5999843192422</v>
      </c>
      <c r="F1748" t="s">
        <v>16</v>
      </c>
      <c r="G1748" t="s">
        <v>24</v>
      </c>
    </row>
    <row r="1749" spans="1:7" x14ac:dyDescent="0.35">
      <c r="A1749" t="s">
        <v>33</v>
      </c>
      <c r="B1749">
        <v>11</v>
      </c>
      <c r="C1749">
        <v>20</v>
      </c>
      <c r="D1749">
        <v>1.6481201256181799E-2</v>
      </c>
      <c r="E1749">
        <v>130.44449199552699</v>
      </c>
      <c r="F1749" t="s">
        <v>16</v>
      </c>
      <c r="G1749" t="s">
        <v>25</v>
      </c>
    </row>
    <row r="1750" spans="1:7" x14ac:dyDescent="0.35">
      <c r="A1750" t="s">
        <v>33</v>
      </c>
      <c r="B1750">
        <v>11</v>
      </c>
      <c r="C1750">
        <v>21</v>
      </c>
      <c r="D1750">
        <v>4.7196449674243003E-2</v>
      </c>
      <c r="E1750">
        <v>373.54782615981202</v>
      </c>
      <c r="F1750" t="s">
        <v>16</v>
      </c>
      <c r="G1750" t="s">
        <v>26</v>
      </c>
    </row>
    <row r="1751" spans="1:7" x14ac:dyDescent="0.35">
      <c r="A1751" t="s">
        <v>33</v>
      </c>
      <c r="B1751">
        <v>11</v>
      </c>
      <c r="C1751">
        <v>22</v>
      </c>
      <c r="D1751">
        <v>3.0941997146896202E-3</v>
      </c>
      <c r="E1751">
        <v>24.489799234991999</v>
      </c>
      <c r="F1751" t="s">
        <v>16</v>
      </c>
      <c r="G1751" t="s">
        <v>27</v>
      </c>
    </row>
    <row r="1752" spans="1:7" x14ac:dyDescent="0.35">
      <c r="A1752" t="s">
        <v>33</v>
      </c>
      <c r="B1752">
        <v>11</v>
      </c>
      <c r="C1752">
        <v>23</v>
      </c>
      <c r="D1752">
        <v>2.06540790930996E-2</v>
      </c>
      <c r="E1752">
        <v>163.471752638434</v>
      </c>
      <c r="F1752" t="s">
        <v>16</v>
      </c>
      <c r="G1752" t="s">
        <v>28</v>
      </c>
    </row>
    <row r="1753" spans="1:7" x14ac:dyDescent="0.35">
      <c r="A1753" t="s">
        <v>33</v>
      </c>
      <c r="B1753">
        <v>11</v>
      </c>
      <c r="C1753">
        <v>24</v>
      </c>
      <c r="D1753">
        <v>2.5465260102529998E-2</v>
      </c>
      <c r="E1753">
        <v>201.551019611664</v>
      </c>
      <c r="F1753" t="s">
        <v>16</v>
      </c>
      <c r="G1753" t="s">
        <v>29</v>
      </c>
    </row>
    <row r="1754" spans="1:7" x14ac:dyDescent="0.35">
      <c r="A1754" t="s">
        <v>33</v>
      </c>
      <c r="B1754">
        <v>11</v>
      </c>
      <c r="C1754">
        <v>25</v>
      </c>
      <c r="D1754">
        <v>1.4992659496093101E-3</v>
      </c>
      <c r="E1754">
        <v>11.866306473845301</v>
      </c>
      <c r="F1754" t="s">
        <v>16</v>
      </c>
      <c r="G1754" t="s">
        <v>66</v>
      </c>
    </row>
    <row r="1755" spans="1:7" x14ac:dyDescent="0.35">
      <c r="A1755" t="s">
        <v>33</v>
      </c>
      <c r="B1755">
        <v>11</v>
      </c>
      <c r="C1755">
        <v>26</v>
      </c>
      <c r="D1755">
        <v>1.9643878177828399E-3</v>
      </c>
      <c r="E1755">
        <v>15.5476270806882</v>
      </c>
      <c r="F1755" t="s">
        <v>16</v>
      </c>
      <c r="G1755" t="s">
        <v>30</v>
      </c>
    </row>
    <row r="1756" spans="1:7" x14ac:dyDescent="0.35">
      <c r="A1756" t="s">
        <v>33</v>
      </c>
      <c r="B1756">
        <v>11</v>
      </c>
      <c r="C1756">
        <v>27</v>
      </c>
      <c r="D1756">
        <v>8.1988625534460096E-4</v>
      </c>
      <c r="E1756">
        <v>6.4891899813690097</v>
      </c>
      <c r="F1756" t="s">
        <v>16</v>
      </c>
      <c r="G1756" t="s">
        <v>31</v>
      </c>
    </row>
    <row r="1757" spans="1:7" x14ac:dyDescent="0.35">
      <c r="A1757" t="s">
        <v>33</v>
      </c>
      <c r="B1757">
        <v>12</v>
      </c>
      <c r="C1757">
        <v>1</v>
      </c>
      <c r="D1757">
        <v>0</v>
      </c>
      <c r="E1757">
        <v>0</v>
      </c>
      <c r="F1757" t="s">
        <v>17</v>
      </c>
      <c r="G1757" t="s">
        <v>8</v>
      </c>
    </row>
    <row r="1758" spans="1:7" x14ac:dyDescent="0.35">
      <c r="A1758" t="s">
        <v>33</v>
      </c>
      <c r="B1758">
        <v>12</v>
      </c>
      <c r="C1758">
        <v>2</v>
      </c>
      <c r="D1758">
        <v>0</v>
      </c>
      <c r="E1758">
        <v>0</v>
      </c>
      <c r="F1758" t="s">
        <v>17</v>
      </c>
      <c r="G1758" t="s">
        <v>136</v>
      </c>
    </row>
    <row r="1759" spans="1:7" x14ac:dyDescent="0.35">
      <c r="A1759" t="s">
        <v>33</v>
      </c>
      <c r="B1759">
        <v>12</v>
      </c>
      <c r="C1759">
        <v>3</v>
      </c>
      <c r="D1759">
        <v>2.82113715138399E-3</v>
      </c>
      <c r="E1759">
        <v>57.072073540682197</v>
      </c>
      <c r="F1759" t="s">
        <v>17</v>
      </c>
      <c r="G1759" t="s">
        <v>9</v>
      </c>
    </row>
    <row r="1760" spans="1:7" x14ac:dyDescent="0.35">
      <c r="A1760" t="s">
        <v>33</v>
      </c>
      <c r="B1760">
        <v>12</v>
      </c>
      <c r="C1760">
        <v>4</v>
      </c>
      <c r="D1760">
        <v>0</v>
      </c>
      <c r="E1760">
        <v>0</v>
      </c>
      <c r="F1760" t="s">
        <v>17</v>
      </c>
      <c r="G1760" t="s">
        <v>10</v>
      </c>
    </row>
    <row r="1761" spans="1:7" x14ac:dyDescent="0.35">
      <c r="A1761" t="s">
        <v>33</v>
      </c>
      <c r="B1761">
        <v>12</v>
      </c>
      <c r="C1761">
        <v>5</v>
      </c>
      <c r="D1761">
        <v>8.6702577077769401E-3</v>
      </c>
      <c r="E1761">
        <v>175.40075471770601</v>
      </c>
      <c r="F1761" t="s">
        <v>17</v>
      </c>
      <c r="G1761" t="s">
        <v>11</v>
      </c>
    </row>
    <row r="1762" spans="1:7" x14ac:dyDescent="0.35">
      <c r="A1762" t="s">
        <v>33</v>
      </c>
      <c r="B1762">
        <v>12</v>
      </c>
      <c r="C1762">
        <v>6</v>
      </c>
      <c r="D1762">
        <v>2.1394963885439499E-2</v>
      </c>
      <c r="E1762">
        <v>432.82367596734002</v>
      </c>
      <c r="F1762" t="s">
        <v>17</v>
      </c>
      <c r="G1762" t="s">
        <v>137</v>
      </c>
    </row>
    <row r="1763" spans="1:7" x14ac:dyDescent="0.35">
      <c r="A1763" t="s">
        <v>33</v>
      </c>
      <c r="B1763">
        <v>12</v>
      </c>
      <c r="C1763">
        <v>7</v>
      </c>
      <c r="D1763">
        <v>0</v>
      </c>
      <c r="E1763">
        <v>0</v>
      </c>
      <c r="F1763" t="s">
        <v>17</v>
      </c>
      <c r="G1763" t="s">
        <v>12</v>
      </c>
    </row>
    <row r="1764" spans="1:7" x14ac:dyDescent="0.35">
      <c r="A1764" t="s">
        <v>33</v>
      </c>
      <c r="B1764">
        <v>12</v>
      </c>
      <c r="C1764">
        <v>8</v>
      </c>
      <c r="D1764">
        <v>2.5325083795576998E-2</v>
      </c>
      <c r="E1764">
        <v>512.33065506795799</v>
      </c>
      <c r="F1764" t="s">
        <v>17</v>
      </c>
      <c r="G1764" t="s">
        <v>13</v>
      </c>
    </row>
    <row r="1765" spans="1:7" x14ac:dyDescent="0.35">
      <c r="A1765" t="s">
        <v>33</v>
      </c>
      <c r="B1765">
        <v>12</v>
      </c>
      <c r="C1765">
        <v>9</v>
      </c>
      <c r="D1765">
        <v>0.30557082454946199</v>
      </c>
      <c r="E1765">
        <v>6181.7485768171</v>
      </c>
      <c r="F1765" t="s">
        <v>17</v>
      </c>
      <c r="G1765" t="s">
        <v>14</v>
      </c>
    </row>
    <row r="1766" spans="1:7" x14ac:dyDescent="0.35">
      <c r="A1766" t="s">
        <v>33</v>
      </c>
      <c r="B1766">
        <v>12</v>
      </c>
      <c r="C1766">
        <v>10</v>
      </c>
      <c r="D1766">
        <v>1.7238297618674001E-2</v>
      </c>
      <c r="E1766">
        <v>348.73362641248701</v>
      </c>
      <c r="F1766" t="s">
        <v>17</v>
      </c>
      <c r="G1766" t="s">
        <v>15</v>
      </c>
    </row>
    <row r="1767" spans="1:7" x14ac:dyDescent="0.35">
      <c r="A1767" t="s">
        <v>33</v>
      </c>
      <c r="B1767">
        <v>12</v>
      </c>
      <c r="C1767">
        <v>11</v>
      </c>
      <c r="D1767">
        <v>3.8672823006418403E-2</v>
      </c>
      <c r="E1767">
        <v>782.35763814791005</v>
      </c>
      <c r="F1767" t="s">
        <v>17</v>
      </c>
      <c r="G1767" t="s">
        <v>16</v>
      </c>
    </row>
    <row r="1768" spans="1:7" x14ac:dyDescent="0.35">
      <c r="A1768" t="s">
        <v>33</v>
      </c>
      <c r="B1768">
        <v>12</v>
      </c>
      <c r="C1768">
        <v>12</v>
      </c>
      <c r="D1768">
        <v>0.14760168969107301</v>
      </c>
      <c r="E1768">
        <v>2986.0067188315502</v>
      </c>
      <c r="F1768" t="s">
        <v>17</v>
      </c>
      <c r="G1768" t="s">
        <v>17</v>
      </c>
    </row>
    <row r="1769" spans="1:7" x14ac:dyDescent="0.35">
      <c r="A1769" t="s">
        <v>33</v>
      </c>
      <c r="B1769">
        <v>12</v>
      </c>
      <c r="C1769">
        <v>13</v>
      </c>
      <c r="D1769">
        <v>3.3329476885760698E-2</v>
      </c>
      <c r="E1769">
        <v>674.26085788258695</v>
      </c>
      <c r="F1769" t="s">
        <v>17</v>
      </c>
      <c r="G1769" t="s">
        <v>18</v>
      </c>
    </row>
    <row r="1770" spans="1:7" x14ac:dyDescent="0.35">
      <c r="A1770" t="s">
        <v>33</v>
      </c>
      <c r="B1770">
        <v>12</v>
      </c>
      <c r="C1770">
        <v>14</v>
      </c>
      <c r="D1770">
        <v>0.11007998723597399</v>
      </c>
      <c r="E1770">
        <v>2226.9364407919102</v>
      </c>
      <c r="F1770" t="s">
        <v>17</v>
      </c>
      <c r="G1770" t="s">
        <v>19</v>
      </c>
    </row>
    <row r="1771" spans="1:7" x14ac:dyDescent="0.35">
      <c r="A1771" t="s">
        <v>33</v>
      </c>
      <c r="B1771">
        <v>12</v>
      </c>
      <c r="C1771">
        <v>15</v>
      </c>
      <c r="D1771">
        <v>4.5647415761943901E-2</v>
      </c>
      <c r="E1771">
        <v>923.45480900484199</v>
      </c>
      <c r="F1771" t="s">
        <v>17</v>
      </c>
      <c r="G1771" t="s">
        <v>20</v>
      </c>
    </row>
    <row r="1772" spans="1:7" x14ac:dyDescent="0.35">
      <c r="A1772" t="s">
        <v>33</v>
      </c>
      <c r="B1772">
        <v>12</v>
      </c>
      <c r="C1772">
        <v>16</v>
      </c>
      <c r="D1772">
        <v>7.6210118901244503E-3</v>
      </c>
      <c r="E1772">
        <v>154.174337406538</v>
      </c>
      <c r="F1772" t="s">
        <v>17</v>
      </c>
      <c r="G1772" t="s">
        <v>21</v>
      </c>
    </row>
    <row r="1773" spans="1:7" x14ac:dyDescent="0.35">
      <c r="A1773" t="s">
        <v>33</v>
      </c>
      <c r="B1773">
        <v>12</v>
      </c>
      <c r="C1773">
        <v>17</v>
      </c>
      <c r="D1773">
        <v>0.11806033992456</v>
      </c>
      <c r="E1773">
        <v>2388.3803022858801</v>
      </c>
      <c r="F1773" t="s">
        <v>17</v>
      </c>
      <c r="G1773" t="s">
        <v>22</v>
      </c>
    </row>
    <row r="1774" spans="1:7" x14ac:dyDescent="0.35">
      <c r="A1774" t="s">
        <v>33</v>
      </c>
      <c r="B1774">
        <v>12</v>
      </c>
      <c r="C1774">
        <v>18</v>
      </c>
      <c r="D1774">
        <v>1.06650404803039E-2</v>
      </c>
      <c r="E1774">
        <v>215.75554180613099</v>
      </c>
      <c r="F1774" t="s">
        <v>17</v>
      </c>
      <c r="G1774" t="s">
        <v>23</v>
      </c>
    </row>
    <row r="1775" spans="1:7" x14ac:dyDescent="0.35">
      <c r="A1775" t="s">
        <v>33</v>
      </c>
      <c r="B1775">
        <v>12</v>
      </c>
      <c r="C1775">
        <v>19</v>
      </c>
      <c r="D1775">
        <v>4.8716153751477403E-3</v>
      </c>
      <c r="E1775">
        <v>98.553588866090095</v>
      </c>
      <c r="F1775" t="s">
        <v>17</v>
      </c>
      <c r="G1775" t="s">
        <v>24</v>
      </c>
    </row>
    <row r="1776" spans="1:7" x14ac:dyDescent="0.35">
      <c r="A1776" t="s">
        <v>33</v>
      </c>
      <c r="B1776">
        <v>12</v>
      </c>
      <c r="C1776">
        <v>20</v>
      </c>
      <c r="D1776">
        <v>1.97917177227575E-2</v>
      </c>
      <c r="E1776">
        <v>400.389739582674</v>
      </c>
      <c r="F1776" t="s">
        <v>17</v>
      </c>
      <c r="G1776" t="s">
        <v>25</v>
      </c>
    </row>
    <row r="1777" spans="1:7" x14ac:dyDescent="0.35">
      <c r="A1777" t="s">
        <v>33</v>
      </c>
      <c r="B1777">
        <v>12</v>
      </c>
      <c r="C1777">
        <v>21</v>
      </c>
      <c r="D1777">
        <v>2.8067200320059001E-2</v>
      </c>
      <c r="E1777">
        <v>567.80412819051799</v>
      </c>
      <c r="F1777" t="s">
        <v>17</v>
      </c>
      <c r="G1777" t="s">
        <v>26</v>
      </c>
    </row>
    <row r="1778" spans="1:7" x14ac:dyDescent="0.35">
      <c r="A1778" t="s">
        <v>33</v>
      </c>
      <c r="B1778">
        <v>12</v>
      </c>
      <c r="C1778">
        <v>22</v>
      </c>
      <c r="D1778">
        <v>2.2280968991897198E-3</v>
      </c>
      <c r="E1778">
        <v>45.074770655492301</v>
      </c>
      <c r="F1778" t="s">
        <v>17</v>
      </c>
      <c r="G1778" t="s">
        <v>27</v>
      </c>
    </row>
    <row r="1779" spans="1:7" x14ac:dyDescent="0.35">
      <c r="A1779" t="s">
        <v>33</v>
      </c>
      <c r="B1779">
        <v>12</v>
      </c>
      <c r="C1779">
        <v>23</v>
      </c>
      <c r="D1779">
        <v>2.43359040257616E-2</v>
      </c>
      <c r="E1779">
        <v>492.31938388953898</v>
      </c>
      <c r="F1779" t="s">
        <v>17</v>
      </c>
      <c r="G1779" t="s">
        <v>28</v>
      </c>
    </row>
    <row r="1780" spans="1:7" x14ac:dyDescent="0.35">
      <c r="A1780" t="s">
        <v>33</v>
      </c>
      <c r="B1780">
        <v>12</v>
      </c>
      <c r="C1780">
        <v>24</v>
      </c>
      <c r="D1780">
        <v>2.25214923150432E-2</v>
      </c>
      <c r="E1780">
        <v>455.61353336525798</v>
      </c>
      <c r="F1780" t="s">
        <v>17</v>
      </c>
      <c r="G1780" t="s">
        <v>29</v>
      </c>
    </row>
    <row r="1781" spans="1:7" x14ac:dyDescent="0.35">
      <c r="A1781" t="s">
        <v>33</v>
      </c>
      <c r="B1781">
        <v>12</v>
      </c>
      <c r="C1781">
        <v>25</v>
      </c>
      <c r="D1781">
        <v>2.2326860170530098E-3</v>
      </c>
      <c r="E1781">
        <v>45.167609272732797</v>
      </c>
      <c r="F1781" t="s">
        <v>17</v>
      </c>
      <c r="G1781" t="s">
        <v>66</v>
      </c>
    </row>
    <row r="1782" spans="1:7" x14ac:dyDescent="0.35">
      <c r="A1782" t="s">
        <v>33</v>
      </c>
      <c r="B1782">
        <v>12</v>
      </c>
      <c r="C1782">
        <v>26</v>
      </c>
      <c r="D1782">
        <v>2.1143586978039099E-3</v>
      </c>
      <c r="E1782">
        <v>42.773827934330399</v>
      </c>
      <c r="F1782" t="s">
        <v>17</v>
      </c>
      <c r="G1782" t="s">
        <v>30</v>
      </c>
    </row>
    <row r="1783" spans="1:7" x14ac:dyDescent="0.35">
      <c r="A1783" t="s">
        <v>33</v>
      </c>
      <c r="B1783">
        <v>12</v>
      </c>
      <c r="C1783">
        <v>27</v>
      </c>
      <c r="D1783">
        <v>1.1385790427105801E-3</v>
      </c>
      <c r="E1783">
        <v>23.033643304289399</v>
      </c>
      <c r="F1783" t="s">
        <v>17</v>
      </c>
      <c r="G1783" t="s">
        <v>31</v>
      </c>
    </row>
    <row r="1784" spans="1:7" x14ac:dyDescent="0.35">
      <c r="A1784" t="s">
        <v>33</v>
      </c>
      <c r="B1784">
        <v>13</v>
      </c>
      <c r="C1784">
        <v>1</v>
      </c>
      <c r="D1784">
        <v>0</v>
      </c>
      <c r="E1784">
        <v>0</v>
      </c>
      <c r="F1784" t="s">
        <v>18</v>
      </c>
      <c r="G1784" t="s">
        <v>8</v>
      </c>
    </row>
    <row r="1785" spans="1:7" x14ac:dyDescent="0.35">
      <c r="A1785" t="s">
        <v>33</v>
      </c>
      <c r="B1785">
        <v>13</v>
      </c>
      <c r="C1785">
        <v>2</v>
      </c>
      <c r="D1785">
        <v>0</v>
      </c>
      <c r="E1785">
        <v>0</v>
      </c>
      <c r="F1785" t="s">
        <v>18</v>
      </c>
      <c r="G1785" t="s">
        <v>136</v>
      </c>
    </row>
    <row r="1786" spans="1:7" x14ac:dyDescent="0.35">
      <c r="A1786" t="s">
        <v>33</v>
      </c>
      <c r="B1786">
        <v>13</v>
      </c>
      <c r="C1786">
        <v>3</v>
      </c>
      <c r="D1786">
        <v>1.0087032104160801E-3</v>
      </c>
      <c r="E1786">
        <v>55.7792212882797</v>
      </c>
      <c r="F1786" t="s">
        <v>18</v>
      </c>
      <c r="G1786" t="s">
        <v>9</v>
      </c>
    </row>
    <row r="1787" spans="1:7" x14ac:dyDescent="0.35">
      <c r="A1787" t="s">
        <v>33</v>
      </c>
      <c r="B1787">
        <v>13</v>
      </c>
      <c r="C1787">
        <v>4</v>
      </c>
      <c r="D1787">
        <v>7.7343278537123196E-3</v>
      </c>
      <c r="E1787">
        <v>427.692487159199</v>
      </c>
      <c r="F1787" t="s">
        <v>18</v>
      </c>
      <c r="G1787" t="s">
        <v>10</v>
      </c>
    </row>
    <row r="1788" spans="1:7" x14ac:dyDescent="0.35">
      <c r="A1788" t="s">
        <v>33</v>
      </c>
      <c r="B1788">
        <v>13</v>
      </c>
      <c r="C1788">
        <v>5</v>
      </c>
      <c r="D1788">
        <v>6.3949707212510604E-3</v>
      </c>
      <c r="E1788">
        <v>353.62878129989502</v>
      </c>
      <c r="F1788" t="s">
        <v>18</v>
      </c>
      <c r="G1788" t="s">
        <v>11</v>
      </c>
    </row>
    <row r="1789" spans="1:7" x14ac:dyDescent="0.35">
      <c r="A1789" t="s">
        <v>33</v>
      </c>
      <c r="B1789">
        <v>13</v>
      </c>
      <c r="C1789">
        <v>6</v>
      </c>
      <c r="D1789">
        <v>3.6629837565619001E-2</v>
      </c>
      <c r="E1789">
        <v>2025.5549840905101</v>
      </c>
      <c r="F1789" t="s">
        <v>18</v>
      </c>
      <c r="G1789" t="s">
        <v>137</v>
      </c>
    </row>
    <row r="1790" spans="1:7" x14ac:dyDescent="0.35">
      <c r="A1790" t="s">
        <v>33</v>
      </c>
      <c r="B1790">
        <v>13</v>
      </c>
      <c r="C1790">
        <v>7</v>
      </c>
      <c r="D1790">
        <v>0</v>
      </c>
      <c r="E1790">
        <v>0</v>
      </c>
      <c r="F1790" t="s">
        <v>18</v>
      </c>
      <c r="G1790" t="s">
        <v>12</v>
      </c>
    </row>
    <row r="1791" spans="1:7" x14ac:dyDescent="0.35">
      <c r="A1791" t="s">
        <v>33</v>
      </c>
      <c r="B1791">
        <v>13</v>
      </c>
      <c r="C1791">
        <v>8</v>
      </c>
      <c r="D1791">
        <v>5.0490298488259103E-2</v>
      </c>
      <c r="E1791">
        <v>2792.0100810685199</v>
      </c>
      <c r="F1791" t="s">
        <v>18</v>
      </c>
      <c r="G1791" t="s">
        <v>13</v>
      </c>
    </row>
    <row r="1792" spans="1:7" x14ac:dyDescent="0.35">
      <c r="A1792" t="s">
        <v>33</v>
      </c>
      <c r="B1792">
        <v>13</v>
      </c>
      <c r="C1792">
        <v>9</v>
      </c>
      <c r="D1792">
        <v>0.171243634882117</v>
      </c>
      <c r="E1792">
        <v>9469.4222301115497</v>
      </c>
      <c r="F1792" t="s">
        <v>18</v>
      </c>
      <c r="G1792" t="s">
        <v>14</v>
      </c>
    </row>
    <row r="1793" spans="1:7" x14ac:dyDescent="0.35">
      <c r="A1793" t="s">
        <v>33</v>
      </c>
      <c r="B1793">
        <v>13</v>
      </c>
      <c r="C1793">
        <v>10</v>
      </c>
      <c r="D1793">
        <v>1.52226542001543E-2</v>
      </c>
      <c r="E1793">
        <v>841.781594880733</v>
      </c>
      <c r="F1793" t="s">
        <v>18</v>
      </c>
      <c r="G1793" t="s">
        <v>15</v>
      </c>
    </row>
    <row r="1794" spans="1:7" x14ac:dyDescent="0.35">
      <c r="A1794" t="s">
        <v>33</v>
      </c>
      <c r="B1794">
        <v>13</v>
      </c>
      <c r="C1794">
        <v>11</v>
      </c>
      <c r="D1794">
        <v>1.9237325387925601E-2</v>
      </c>
      <c r="E1794">
        <v>1063.78468783213</v>
      </c>
      <c r="F1794" t="s">
        <v>18</v>
      </c>
      <c r="G1794" t="s">
        <v>16</v>
      </c>
    </row>
    <row r="1795" spans="1:7" x14ac:dyDescent="0.35">
      <c r="A1795" t="s">
        <v>33</v>
      </c>
      <c r="B1795">
        <v>13</v>
      </c>
      <c r="C1795">
        <v>12</v>
      </c>
      <c r="D1795">
        <v>3.6952743268247497E-2</v>
      </c>
      <c r="E1795">
        <v>2043.4110079994</v>
      </c>
      <c r="F1795" t="s">
        <v>18</v>
      </c>
      <c r="G1795" t="s">
        <v>17</v>
      </c>
    </row>
    <row r="1796" spans="1:7" x14ac:dyDescent="0.35">
      <c r="A1796" t="s">
        <v>33</v>
      </c>
      <c r="B1796">
        <v>13</v>
      </c>
      <c r="C1796">
        <v>13</v>
      </c>
      <c r="D1796">
        <v>0.246925252418674</v>
      </c>
      <c r="E1796">
        <v>13654.4606521517</v>
      </c>
      <c r="F1796" t="s">
        <v>18</v>
      </c>
      <c r="G1796" t="s">
        <v>18</v>
      </c>
    </row>
    <row r="1797" spans="1:7" x14ac:dyDescent="0.35">
      <c r="A1797" t="s">
        <v>33</v>
      </c>
      <c r="B1797">
        <v>13</v>
      </c>
      <c r="C1797">
        <v>14</v>
      </c>
      <c r="D1797">
        <v>8.9274716972786106E-2</v>
      </c>
      <c r="E1797">
        <v>4936.7089764882103</v>
      </c>
      <c r="F1797" t="s">
        <v>18</v>
      </c>
      <c r="G1797" t="s">
        <v>19</v>
      </c>
    </row>
    <row r="1798" spans="1:7" x14ac:dyDescent="0.35">
      <c r="A1798" t="s">
        <v>33</v>
      </c>
      <c r="B1798">
        <v>13</v>
      </c>
      <c r="C1798">
        <v>15</v>
      </c>
      <c r="D1798">
        <v>2.17135226526564E-2</v>
      </c>
      <c r="E1798">
        <v>1200.71332427999</v>
      </c>
      <c r="F1798" t="s">
        <v>18</v>
      </c>
      <c r="G1798" t="s">
        <v>20</v>
      </c>
    </row>
    <row r="1799" spans="1:7" x14ac:dyDescent="0.35">
      <c r="A1799" t="s">
        <v>33</v>
      </c>
      <c r="B1799">
        <v>13</v>
      </c>
      <c r="C1799">
        <v>16</v>
      </c>
      <c r="D1799">
        <v>8.2037170401727099E-3</v>
      </c>
      <c r="E1799">
        <v>453.64874766430802</v>
      </c>
      <c r="F1799" t="s">
        <v>18</v>
      </c>
      <c r="G1799" t="s">
        <v>21</v>
      </c>
    </row>
    <row r="1800" spans="1:7" x14ac:dyDescent="0.35">
      <c r="A1800" t="s">
        <v>33</v>
      </c>
      <c r="B1800">
        <v>13</v>
      </c>
      <c r="C1800">
        <v>17</v>
      </c>
      <c r="D1800">
        <v>0.122276154498505</v>
      </c>
      <c r="E1800">
        <v>6761.6208708591103</v>
      </c>
      <c r="F1800" t="s">
        <v>18</v>
      </c>
      <c r="G1800" t="s">
        <v>22</v>
      </c>
    </row>
    <row r="1801" spans="1:7" x14ac:dyDescent="0.35">
      <c r="A1801" t="s">
        <v>33</v>
      </c>
      <c r="B1801">
        <v>13</v>
      </c>
      <c r="C1801">
        <v>18</v>
      </c>
      <c r="D1801">
        <v>1.72885444622039E-2</v>
      </c>
      <c r="E1801">
        <v>956.02109456135202</v>
      </c>
      <c r="F1801" t="s">
        <v>18</v>
      </c>
      <c r="G1801" t="s">
        <v>23</v>
      </c>
    </row>
    <row r="1802" spans="1:7" x14ac:dyDescent="0.35">
      <c r="A1802" t="s">
        <v>33</v>
      </c>
      <c r="B1802">
        <v>13</v>
      </c>
      <c r="C1802">
        <v>19</v>
      </c>
      <c r="D1802">
        <v>2.4454768123382902E-3</v>
      </c>
      <c r="E1802">
        <v>135.229858358939</v>
      </c>
      <c r="F1802" t="s">
        <v>18</v>
      </c>
      <c r="G1802" t="s">
        <v>24</v>
      </c>
    </row>
    <row r="1803" spans="1:7" x14ac:dyDescent="0.35">
      <c r="A1803" t="s">
        <v>33</v>
      </c>
      <c r="B1803">
        <v>13</v>
      </c>
      <c r="C1803">
        <v>20</v>
      </c>
      <c r="D1803">
        <v>2.8304989749460899E-2</v>
      </c>
      <c r="E1803">
        <v>1565.2079526409</v>
      </c>
      <c r="F1803" t="s">
        <v>18</v>
      </c>
      <c r="G1803" t="s">
        <v>25</v>
      </c>
    </row>
    <row r="1804" spans="1:7" x14ac:dyDescent="0.35">
      <c r="A1804" t="s">
        <v>33</v>
      </c>
      <c r="B1804">
        <v>13</v>
      </c>
      <c r="C1804">
        <v>21</v>
      </c>
      <c r="D1804">
        <v>5.6949753420400803E-2</v>
      </c>
      <c r="E1804">
        <v>3149.2047071399302</v>
      </c>
      <c r="F1804" t="s">
        <v>18</v>
      </c>
      <c r="G1804" t="s">
        <v>26</v>
      </c>
    </row>
    <row r="1805" spans="1:7" x14ac:dyDescent="0.35">
      <c r="A1805" t="s">
        <v>33</v>
      </c>
      <c r="B1805">
        <v>13</v>
      </c>
      <c r="C1805">
        <v>22</v>
      </c>
      <c r="D1805">
        <v>2.2470845714301101E-3</v>
      </c>
      <c r="E1805">
        <v>124.259173827331</v>
      </c>
      <c r="F1805" t="s">
        <v>18</v>
      </c>
      <c r="G1805" t="s">
        <v>27</v>
      </c>
    </row>
    <row r="1806" spans="1:7" x14ac:dyDescent="0.35">
      <c r="A1806" t="s">
        <v>33</v>
      </c>
      <c r="B1806">
        <v>13</v>
      </c>
      <c r="C1806">
        <v>23</v>
      </c>
      <c r="D1806">
        <v>3.7936125905331498E-2</v>
      </c>
      <c r="E1806">
        <v>2097.7900534495798</v>
      </c>
      <c r="F1806" t="s">
        <v>18</v>
      </c>
      <c r="G1806" t="s">
        <v>28</v>
      </c>
    </row>
    <row r="1807" spans="1:7" x14ac:dyDescent="0.35">
      <c r="A1807" t="s">
        <v>33</v>
      </c>
      <c r="B1807">
        <v>13</v>
      </c>
      <c r="C1807">
        <v>24</v>
      </c>
      <c r="D1807">
        <v>1.6195363358189899E-2</v>
      </c>
      <c r="E1807">
        <v>895.57041880330803</v>
      </c>
      <c r="F1807" t="s">
        <v>18</v>
      </c>
      <c r="G1807" t="s">
        <v>29</v>
      </c>
    </row>
    <row r="1808" spans="1:7" x14ac:dyDescent="0.35">
      <c r="A1808" t="s">
        <v>33</v>
      </c>
      <c r="B1808">
        <v>13</v>
      </c>
      <c r="C1808">
        <v>25</v>
      </c>
      <c r="D1808">
        <v>1.8195998286430299E-3</v>
      </c>
      <c r="E1808">
        <v>100.62014321946</v>
      </c>
      <c r="F1808" t="s">
        <v>18</v>
      </c>
      <c r="G1808" t="s">
        <v>66</v>
      </c>
    </row>
    <row r="1809" spans="1:7" x14ac:dyDescent="0.35">
      <c r="A1809" t="s">
        <v>33</v>
      </c>
      <c r="B1809">
        <v>13</v>
      </c>
      <c r="C1809">
        <v>26</v>
      </c>
      <c r="D1809">
        <v>2.1241989990918799E-3</v>
      </c>
      <c r="E1809">
        <v>117.463853398278</v>
      </c>
      <c r="F1809" t="s">
        <v>18</v>
      </c>
      <c r="G1809" t="s">
        <v>30</v>
      </c>
    </row>
    <row r="1810" spans="1:7" x14ac:dyDescent="0.35">
      <c r="A1810" t="s">
        <v>33</v>
      </c>
      <c r="B1810">
        <v>13</v>
      </c>
      <c r="C1810">
        <v>27</v>
      </c>
      <c r="D1810">
        <v>1.3810037324119601E-3</v>
      </c>
      <c r="E1810">
        <v>76.366677526853493</v>
      </c>
      <c r="F1810" t="s">
        <v>18</v>
      </c>
      <c r="G1810" t="s">
        <v>31</v>
      </c>
    </row>
    <row r="1811" spans="1:7" x14ac:dyDescent="0.35">
      <c r="A1811" t="s">
        <v>33</v>
      </c>
      <c r="B1811">
        <v>14</v>
      </c>
      <c r="C1811">
        <v>1</v>
      </c>
      <c r="D1811">
        <v>0</v>
      </c>
      <c r="E1811">
        <v>0</v>
      </c>
      <c r="F1811" t="s">
        <v>19</v>
      </c>
      <c r="G1811" t="s">
        <v>8</v>
      </c>
    </row>
    <row r="1812" spans="1:7" x14ac:dyDescent="0.35">
      <c r="A1812" t="s">
        <v>33</v>
      </c>
      <c r="B1812">
        <v>14</v>
      </c>
      <c r="C1812">
        <v>2</v>
      </c>
      <c r="D1812">
        <v>1.52178870214273E-2</v>
      </c>
      <c r="E1812">
        <v>240.87226974512501</v>
      </c>
      <c r="F1812" t="s">
        <v>19</v>
      </c>
      <c r="G1812" t="s">
        <v>136</v>
      </c>
    </row>
    <row r="1813" spans="1:7" x14ac:dyDescent="0.35">
      <c r="A1813" t="s">
        <v>33</v>
      </c>
      <c r="B1813">
        <v>14</v>
      </c>
      <c r="C1813">
        <v>3</v>
      </c>
      <c r="D1813">
        <v>1.21261224618953E-3</v>
      </c>
      <c r="E1813">
        <v>19.193509824927901</v>
      </c>
      <c r="F1813" t="s">
        <v>19</v>
      </c>
      <c r="G1813" t="s">
        <v>9</v>
      </c>
    </row>
    <row r="1814" spans="1:7" x14ac:dyDescent="0.35">
      <c r="A1814" t="s">
        <v>33</v>
      </c>
      <c r="B1814">
        <v>14</v>
      </c>
      <c r="C1814">
        <v>4</v>
      </c>
      <c r="D1814">
        <v>2.4461459834972402E-2</v>
      </c>
      <c r="E1814">
        <v>387.18169897258201</v>
      </c>
      <c r="F1814" t="s">
        <v>19</v>
      </c>
      <c r="G1814" t="s">
        <v>10</v>
      </c>
    </row>
    <row r="1815" spans="1:7" x14ac:dyDescent="0.35">
      <c r="A1815" t="s">
        <v>33</v>
      </c>
      <c r="B1815">
        <v>14</v>
      </c>
      <c r="C1815">
        <v>5</v>
      </c>
      <c r="D1815">
        <v>5.8903826343889201E-2</v>
      </c>
      <c r="E1815">
        <v>932.34351971122499</v>
      </c>
      <c r="F1815" t="s">
        <v>19</v>
      </c>
      <c r="G1815" t="s">
        <v>11</v>
      </c>
    </row>
    <row r="1816" spans="1:7" x14ac:dyDescent="0.35">
      <c r="A1816" t="s">
        <v>33</v>
      </c>
      <c r="B1816">
        <v>14</v>
      </c>
      <c r="C1816">
        <v>6</v>
      </c>
      <c r="D1816">
        <v>3.4673450917505101E-2</v>
      </c>
      <c r="E1816">
        <v>548.81947872499802</v>
      </c>
      <c r="F1816" t="s">
        <v>19</v>
      </c>
      <c r="G1816" t="s">
        <v>137</v>
      </c>
    </row>
    <row r="1817" spans="1:7" x14ac:dyDescent="0.35">
      <c r="A1817" t="s">
        <v>33</v>
      </c>
      <c r="B1817">
        <v>14</v>
      </c>
      <c r="C1817">
        <v>7</v>
      </c>
      <c r="D1817">
        <v>0</v>
      </c>
      <c r="E1817">
        <v>0</v>
      </c>
      <c r="F1817" t="s">
        <v>19</v>
      </c>
      <c r="G1817" t="s">
        <v>12</v>
      </c>
    </row>
    <row r="1818" spans="1:7" x14ac:dyDescent="0.35">
      <c r="A1818" t="s">
        <v>33</v>
      </c>
      <c r="B1818">
        <v>14</v>
      </c>
      <c r="C1818">
        <v>8</v>
      </c>
      <c r="D1818">
        <v>3.7436060798753001E-2</v>
      </c>
      <c r="E1818">
        <v>592.54671310251297</v>
      </c>
      <c r="F1818" t="s">
        <v>19</v>
      </c>
      <c r="G1818" t="s">
        <v>13</v>
      </c>
    </row>
    <row r="1819" spans="1:7" x14ac:dyDescent="0.35">
      <c r="A1819" t="s">
        <v>33</v>
      </c>
      <c r="B1819">
        <v>14</v>
      </c>
      <c r="C1819">
        <v>9</v>
      </c>
      <c r="D1819">
        <v>0.111458070825115</v>
      </c>
      <c r="E1819">
        <v>1764.18437482528</v>
      </c>
      <c r="F1819" t="s">
        <v>19</v>
      </c>
      <c r="G1819" t="s">
        <v>14</v>
      </c>
    </row>
    <row r="1820" spans="1:7" x14ac:dyDescent="0.35">
      <c r="A1820" t="s">
        <v>33</v>
      </c>
      <c r="B1820">
        <v>14</v>
      </c>
      <c r="C1820">
        <v>10</v>
      </c>
      <c r="D1820">
        <v>5.5082306214726602E-2</v>
      </c>
      <c r="E1820">
        <v>871.85560663288504</v>
      </c>
      <c r="F1820" t="s">
        <v>19</v>
      </c>
      <c r="G1820" t="s">
        <v>15</v>
      </c>
    </row>
    <row r="1821" spans="1:7" x14ac:dyDescent="0.35">
      <c r="A1821" t="s">
        <v>33</v>
      </c>
      <c r="B1821">
        <v>14</v>
      </c>
      <c r="C1821">
        <v>11</v>
      </c>
      <c r="D1821">
        <v>4.0846466344079797E-2</v>
      </c>
      <c r="E1821">
        <v>646.52740853661498</v>
      </c>
      <c r="F1821" t="s">
        <v>19</v>
      </c>
      <c r="G1821" t="s">
        <v>16</v>
      </c>
    </row>
    <row r="1822" spans="1:7" x14ac:dyDescent="0.35">
      <c r="A1822" t="s">
        <v>33</v>
      </c>
      <c r="B1822">
        <v>14</v>
      </c>
      <c r="C1822">
        <v>12</v>
      </c>
      <c r="D1822">
        <v>2.5584476409327501E-2</v>
      </c>
      <c r="E1822">
        <v>404.95706757963097</v>
      </c>
      <c r="F1822" t="s">
        <v>19</v>
      </c>
      <c r="G1822" t="s">
        <v>17</v>
      </c>
    </row>
    <row r="1823" spans="1:7" x14ac:dyDescent="0.35">
      <c r="A1823" t="s">
        <v>33</v>
      </c>
      <c r="B1823">
        <v>14</v>
      </c>
      <c r="C1823">
        <v>13</v>
      </c>
      <c r="D1823">
        <v>2.0243257732228601E-2</v>
      </c>
      <c r="E1823">
        <v>320.41501097569102</v>
      </c>
      <c r="F1823" t="s">
        <v>19</v>
      </c>
      <c r="G1823" t="s">
        <v>18</v>
      </c>
    </row>
    <row r="1824" spans="1:7" x14ac:dyDescent="0.35">
      <c r="A1824" t="s">
        <v>33</v>
      </c>
      <c r="B1824">
        <v>14</v>
      </c>
      <c r="C1824">
        <v>14</v>
      </c>
      <c r="D1824">
        <v>0.197096826252048</v>
      </c>
      <c r="E1824">
        <v>3119.6945957112798</v>
      </c>
      <c r="F1824" t="s">
        <v>19</v>
      </c>
      <c r="G1824" t="s">
        <v>19</v>
      </c>
    </row>
    <row r="1825" spans="1:7" x14ac:dyDescent="0.35">
      <c r="A1825" t="s">
        <v>33</v>
      </c>
      <c r="B1825">
        <v>14</v>
      </c>
      <c r="C1825">
        <v>15</v>
      </c>
      <c r="D1825">
        <v>2.3261051372294301E-2</v>
      </c>
      <c r="E1825">
        <v>368.181353483132</v>
      </c>
      <c r="F1825" t="s">
        <v>19</v>
      </c>
      <c r="G1825" t="s">
        <v>20</v>
      </c>
    </row>
    <row r="1826" spans="1:7" x14ac:dyDescent="0.35">
      <c r="A1826" t="s">
        <v>33</v>
      </c>
      <c r="B1826">
        <v>14</v>
      </c>
      <c r="C1826">
        <v>16</v>
      </c>
      <c r="D1826">
        <v>1.58760905598372E-2</v>
      </c>
      <c r="E1826">
        <v>251.290469067267</v>
      </c>
      <c r="F1826" t="s">
        <v>19</v>
      </c>
      <c r="G1826" t="s">
        <v>21</v>
      </c>
    </row>
    <row r="1827" spans="1:7" x14ac:dyDescent="0.35">
      <c r="A1827" t="s">
        <v>33</v>
      </c>
      <c r="B1827">
        <v>14</v>
      </c>
      <c r="C1827">
        <v>17</v>
      </c>
      <c r="D1827">
        <v>7.4641150394731098E-2</v>
      </c>
      <c r="E1827">
        <v>1181.4375600667199</v>
      </c>
      <c r="F1827" t="s">
        <v>19</v>
      </c>
      <c r="G1827" t="s">
        <v>22</v>
      </c>
    </row>
    <row r="1828" spans="1:7" x14ac:dyDescent="0.35">
      <c r="A1828" t="s">
        <v>33</v>
      </c>
      <c r="B1828">
        <v>14</v>
      </c>
      <c r="C1828">
        <v>18</v>
      </c>
      <c r="D1828">
        <v>2.0158347865064201E-2</v>
      </c>
      <c r="E1828">
        <v>319.071037768449</v>
      </c>
      <c r="F1828" t="s">
        <v>19</v>
      </c>
      <c r="G1828" t="s">
        <v>23</v>
      </c>
    </row>
    <row r="1829" spans="1:7" x14ac:dyDescent="0.35">
      <c r="A1829" t="s">
        <v>33</v>
      </c>
      <c r="B1829">
        <v>14</v>
      </c>
      <c r="C1829">
        <v>19</v>
      </c>
      <c r="D1829">
        <v>1.7835559370322301E-3</v>
      </c>
      <c r="E1829">
        <v>28.2305399011993</v>
      </c>
      <c r="F1829" t="s">
        <v>19</v>
      </c>
      <c r="G1829" t="s">
        <v>24</v>
      </c>
    </row>
    <row r="1830" spans="1:7" x14ac:dyDescent="0.35">
      <c r="A1830" t="s">
        <v>33</v>
      </c>
      <c r="B1830">
        <v>14</v>
      </c>
      <c r="C1830">
        <v>20</v>
      </c>
      <c r="D1830">
        <v>2.2073726382747801E-2</v>
      </c>
      <c r="E1830">
        <v>349.38809626190999</v>
      </c>
      <c r="F1830" t="s">
        <v>19</v>
      </c>
      <c r="G1830" t="s">
        <v>25</v>
      </c>
    </row>
    <row r="1831" spans="1:7" x14ac:dyDescent="0.35">
      <c r="A1831" t="s">
        <v>33</v>
      </c>
      <c r="B1831">
        <v>14</v>
      </c>
      <c r="C1831">
        <v>21</v>
      </c>
      <c r="D1831">
        <v>5.5990274278218601E-2</v>
      </c>
      <c r="E1831">
        <v>886.22713718778198</v>
      </c>
      <c r="F1831" t="s">
        <v>19</v>
      </c>
      <c r="G1831" t="s">
        <v>26</v>
      </c>
    </row>
    <row r="1832" spans="1:7" x14ac:dyDescent="0.35">
      <c r="A1832" t="s">
        <v>33</v>
      </c>
      <c r="B1832">
        <v>14</v>
      </c>
      <c r="C1832">
        <v>22</v>
      </c>
      <c r="D1832">
        <v>2.5207344189048199E-3</v>
      </c>
      <c r="E1832">
        <v>39.898773072197301</v>
      </c>
      <c r="F1832" t="s">
        <v>19</v>
      </c>
      <c r="G1832" t="s">
        <v>27</v>
      </c>
    </row>
    <row r="1833" spans="1:7" x14ac:dyDescent="0.35">
      <c r="A1833" t="s">
        <v>33</v>
      </c>
      <c r="B1833">
        <v>14</v>
      </c>
      <c r="C1833">
        <v>23</v>
      </c>
      <c r="D1833">
        <v>3.3836842776318599E-2</v>
      </c>
      <c r="E1833">
        <v>535.57744968567795</v>
      </c>
      <c r="F1833" t="s">
        <v>19</v>
      </c>
      <c r="G1833" t="s">
        <v>28</v>
      </c>
    </row>
    <row r="1834" spans="1:7" x14ac:dyDescent="0.35">
      <c r="A1834" t="s">
        <v>33</v>
      </c>
      <c r="B1834">
        <v>14</v>
      </c>
      <c r="C1834">
        <v>24</v>
      </c>
      <c r="D1834">
        <v>0.120356858928896</v>
      </c>
      <c r="E1834">
        <v>1905.0364711459099</v>
      </c>
      <c r="F1834" t="s">
        <v>19</v>
      </c>
      <c r="G1834" t="s">
        <v>29</v>
      </c>
    </row>
    <row r="1835" spans="1:7" x14ac:dyDescent="0.35">
      <c r="A1835" t="s">
        <v>33</v>
      </c>
      <c r="B1835">
        <v>14</v>
      </c>
      <c r="C1835">
        <v>25</v>
      </c>
      <c r="D1835">
        <v>2.9455996222729698E-3</v>
      </c>
      <c r="E1835">
        <v>46.623638733699003</v>
      </c>
      <c r="F1835" t="s">
        <v>19</v>
      </c>
      <c r="G1835" t="s">
        <v>66</v>
      </c>
    </row>
    <row r="1836" spans="1:7" x14ac:dyDescent="0.35">
      <c r="A1836" t="s">
        <v>33</v>
      </c>
      <c r="B1836">
        <v>14</v>
      </c>
      <c r="C1836">
        <v>26</v>
      </c>
      <c r="D1836">
        <v>2.3096812304318499E-3</v>
      </c>
      <c r="E1836">
        <v>36.558173915898401</v>
      </c>
      <c r="F1836" t="s">
        <v>19</v>
      </c>
      <c r="G1836" t="s">
        <v>30</v>
      </c>
    </row>
    <row r="1837" spans="1:7" x14ac:dyDescent="0.35">
      <c r="A1837" t="s">
        <v>33</v>
      </c>
      <c r="B1837">
        <v>14</v>
      </c>
      <c r="C1837">
        <v>27</v>
      </c>
      <c r="D1837">
        <v>2.0293852929848298E-3</v>
      </c>
      <c r="E1837">
        <v>32.121584357956699</v>
      </c>
      <c r="F1837" t="s">
        <v>19</v>
      </c>
      <c r="G1837" t="s">
        <v>31</v>
      </c>
    </row>
    <row r="1838" spans="1:7" x14ac:dyDescent="0.35">
      <c r="A1838" t="s">
        <v>33</v>
      </c>
      <c r="B1838">
        <v>15</v>
      </c>
      <c r="C1838">
        <v>1</v>
      </c>
      <c r="D1838">
        <v>0</v>
      </c>
      <c r="E1838">
        <v>0</v>
      </c>
      <c r="F1838" t="s">
        <v>20</v>
      </c>
      <c r="G1838" t="s">
        <v>8</v>
      </c>
    </row>
    <row r="1839" spans="1:7" x14ac:dyDescent="0.35">
      <c r="A1839" t="s">
        <v>33</v>
      </c>
      <c r="B1839">
        <v>15</v>
      </c>
      <c r="C1839">
        <v>2</v>
      </c>
      <c r="D1839">
        <v>0.25268170758155101</v>
      </c>
      <c r="E1839">
        <v>22516.603674993999</v>
      </c>
      <c r="F1839" t="s">
        <v>20</v>
      </c>
      <c r="G1839" t="s">
        <v>136</v>
      </c>
    </row>
    <row r="1840" spans="1:7" x14ac:dyDescent="0.35">
      <c r="A1840" t="s">
        <v>33</v>
      </c>
      <c r="B1840">
        <v>15</v>
      </c>
      <c r="C1840">
        <v>3</v>
      </c>
      <c r="D1840">
        <v>1.2482211298902601E-3</v>
      </c>
      <c r="E1840">
        <v>111.229660229446</v>
      </c>
      <c r="F1840" t="s">
        <v>20</v>
      </c>
      <c r="G1840" t="s">
        <v>9</v>
      </c>
    </row>
    <row r="1841" spans="1:7" x14ac:dyDescent="0.35">
      <c r="A1841" t="s">
        <v>33</v>
      </c>
      <c r="B1841">
        <v>15</v>
      </c>
      <c r="C1841">
        <v>4</v>
      </c>
      <c r="D1841" s="2">
        <v>3.6761842100024399E-5</v>
      </c>
      <c r="E1841">
        <v>3.2758676393771302</v>
      </c>
      <c r="F1841" t="s">
        <v>20</v>
      </c>
      <c r="G1841" t="s">
        <v>10</v>
      </c>
    </row>
    <row r="1842" spans="1:7" x14ac:dyDescent="0.35">
      <c r="A1842" t="s">
        <v>33</v>
      </c>
      <c r="B1842">
        <v>15</v>
      </c>
      <c r="C1842">
        <v>5</v>
      </c>
      <c r="D1842">
        <v>2.0045706684435399E-3</v>
      </c>
      <c r="E1842">
        <v>178.628376829747</v>
      </c>
      <c r="F1842" t="s">
        <v>20</v>
      </c>
      <c r="G1842" t="s">
        <v>11</v>
      </c>
    </row>
    <row r="1843" spans="1:7" x14ac:dyDescent="0.35">
      <c r="A1843" t="s">
        <v>33</v>
      </c>
      <c r="B1843">
        <v>15</v>
      </c>
      <c r="C1843">
        <v>6</v>
      </c>
      <c r="D1843">
        <v>1.1217793387722601E-2</v>
      </c>
      <c r="E1843">
        <v>999.62363812109299</v>
      </c>
      <c r="F1843" t="s">
        <v>20</v>
      </c>
      <c r="G1843" t="s">
        <v>137</v>
      </c>
    </row>
    <row r="1844" spans="1:7" x14ac:dyDescent="0.35">
      <c r="A1844" t="s">
        <v>33</v>
      </c>
      <c r="B1844">
        <v>15</v>
      </c>
      <c r="C1844">
        <v>7</v>
      </c>
      <c r="D1844">
        <v>2.0215658178062001E-4</v>
      </c>
      <c r="E1844">
        <v>18.014282378460798</v>
      </c>
      <c r="F1844" t="s">
        <v>20</v>
      </c>
      <c r="G1844" t="s">
        <v>12</v>
      </c>
    </row>
    <row r="1845" spans="1:7" x14ac:dyDescent="0.35">
      <c r="A1845" t="s">
        <v>33</v>
      </c>
      <c r="B1845">
        <v>15</v>
      </c>
      <c r="C1845">
        <v>8</v>
      </c>
      <c r="D1845">
        <v>2.0105578966820698E-3</v>
      </c>
      <c r="E1845">
        <v>179.161901977447</v>
      </c>
      <c r="F1845" t="s">
        <v>20</v>
      </c>
      <c r="G1845" t="s">
        <v>13</v>
      </c>
    </row>
    <row r="1846" spans="1:7" x14ac:dyDescent="0.35">
      <c r="A1846" t="s">
        <v>33</v>
      </c>
      <c r="B1846">
        <v>15</v>
      </c>
      <c r="C1846">
        <v>9</v>
      </c>
      <c r="D1846">
        <v>9.6701001818287405E-3</v>
      </c>
      <c r="E1846">
        <v>861.70785917082003</v>
      </c>
      <c r="F1846" t="s">
        <v>20</v>
      </c>
      <c r="G1846" t="s">
        <v>14</v>
      </c>
    </row>
    <row r="1847" spans="1:7" x14ac:dyDescent="0.35">
      <c r="A1847" t="s">
        <v>33</v>
      </c>
      <c r="B1847">
        <v>15</v>
      </c>
      <c r="C1847">
        <v>10</v>
      </c>
      <c r="D1847">
        <v>2.8869246340767099E-3</v>
      </c>
      <c r="E1847">
        <v>257.25541610131398</v>
      </c>
      <c r="F1847" t="s">
        <v>20</v>
      </c>
      <c r="G1847" t="s">
        <v>15</v>
      </c>
    </row>
    <row r="1848" spans="1:7" x14ac:dyDescent="0.35">
      <c r="A1848" t="s">
        <v>33</v>
      </c>
      <c r="B1848">
        <v>15</v>
      </c>
      <c r="C1848">
        <v>11</v>
      </c>
      <c r="D1848">
        <v>1.567529821518E-2</v>
      </c>
      <c r="E1848">
        <v>1396.83430501053</v>
      </c>
      <c r="F1848" t="s">
        <v>20</v>
      </c>
      <c r="G1848" t="s">
        <v>16</v>
      </c>
    </row>
    <row r="1849" spans="1:7" x14ac:dyDescent="0.35">
      <c r="A1849" t="s">
        <v>33</v>
      </c>
      <c r="B1849">
        <v>15</v>
      </c>
      <c r="C1849">
        <v>12</v>
      </c>
      <c r="D1849">
        <v>6.9984207960420699E-3</v>
      </c>
      <c r="E1849">
        <v>623.63306360219099</v>
      </c>
      <c r="F1849" t="s">
        <v>20</v>
      </c>
      <c r="G1849" t="s">
        <v>17</v>
      </c>
    </row>
    <row r="1850" spans="1:7" x14ac:dyDescent="0.35">
      <c r="A1850" t="s">
        <v>33</v>
      </c>
      <c r="B1850">
        <v>15</v>
      </c>
      <c r="C1850">
        <v>13</v>
      </c>
      <c r="D1850">
        <v>9.2303407002179098E-4</v>
      </c>
      <c r="E1850">
        <v>82.252065383441405</v>
      </c>
      <c r="F1850" t="s">
        <v>20</v>
      </c>
      <c r="G1850" t="s">
        <v>18</v>
      </c>
    </row>
    <row r="1851" spans="1:7" x14ac:dyDescent="0.35">
      <c r="A1851" t="s">
        <v>33</v>
      </c>
      <c r="B1851">
        <v>15</v>
      </c>
      <c r="C1851">
        <v>14</v>
      </c>
      <c r="D1851">
        <v>7.9381429139110705E-3</v>
      </c>
      <c r="E1851">
        <v>707.37220995829603</v>
      </c>
      <c r="F1851" t="s">
        <v>20</v>
      </c>
      <c r="G1851" t="s">
        <v>19</v>
      </c>
    </row>
    <row r="1852" spans="1:7" x14ac:dyDescent="0.35">
      <c r="A1852" t="s">
        <v>33</v>
      </c>
      <c r="B1852">
        <v>15</v>
      </c>
      <c r="C1852">
        <v>15</v>
      </c>
      <c r="D1852">
        <v>0.52565658122425496</v>
      </c>
      <c r="E1852">
        <v>46841.542357231701</v>
      </c>
      <c r="F1852" t="s">
        <v>20</v>
      </c>
      <c r="G1852" t="s">
        <v>20</v>
      </c>
    </row>
    <row r="1853" spans="1:7" x14ac:dyDescent="0.35">
      <c r="A1853" t="s">
        <v>33</v>
      </c>
      <c r="B1853">
        <v>15</v>
      </c>
      <c r="C1853">
        <v>16</v>
      </c>
      <c r="D1853">
        <v>1.8105626188104199E-2</v>
      </c>
      <c r="E1853">
        <v>1613.40214559679</v>
      </c>
      <c r="F1853" t="s">
        <v>20</v>
      </c>
      <c r="G1853" t="s">
        <v>21</v>
      </c>
    </row>
    <row r="1854" spans="1:7" x14ac:dyDescent="0.35">
      <c r="A1854" t="s">
        <v>33</v>
      </c>
      <c r="B1854">
        <v>15</v>
      </c>
      <c r="C1854">
        <v>17</v>
      </c>
      <c r="D1854">
        <v>1.1898013720333001E-2</v>
      </c>
      <c r="E1854">
        <v>1060.2384399904199</v>
      </c>
      <c r="F1854" t="s">
        <v>20</v>
      </c>
      <c r="G1854" t="s">
        <v>22</v>
      </c>
    </row>
    <row r="1855" spans="1:7" x14ac:dyDescent="0.35">
      <c r="A1855" t="s">
        <v>33</v>
      </c>
      <c r="B1855">
        <v>15</v>
      </c>
      <c r="C1855">
        <v>18</v>
      </c>
      <c r="D1855">
        <v>1.91523352800376E-2</v>
      </c>
      <c r="E1855">
        <v>1706.6749590966399</v>
      </c>
      <c r="F1855" t="s">
        <v>20</v>
      </c>
      <c r="G1855" t="s">
        <v>23</v>
      </c>
    </row>
    <row r="1856" spans="1:7" x14ac:dyDescent="0.35">
      <c r="A1856" t="s">
        <v>33</v>
      </c>
      <c r="B1856">
        <v>15</v>
      </c>
      <c r="C1856">
        <v>19</v>
      </c>
      <c r="D1856">
        <v>2.4452760484276401E-3</v>
      </c>
      <c r="E1856">
        <v>217.89987168196899</v>
      </c>
      <c r="F1856" t="s">
        <v>20</v>
      </c>
      <c r="G1856" t="s">
        <v>24</v>
      </c>
    </row>
    <row r="1857" spans="1:7" x14ac:dyDescent="0.35">
      <c r="A1857" t="s">
        <v>33</v>
      </c>
      <c r="B1857">
        <v>15</v>
      </c>
      <c r="C1857">
        <v>20</v>
      </c>
      <c r="D1857">
        <v>1.66850871550627E-2</v>
      </c>
      <c r="E1857">
        <v>1486.8171437856399</v>
      </c>
      <c r="F1857" t="s">
        <v>20</v>
      </c>
      <c r="G1857" t="s">
        <v>25</v>
      </c>
    </row>
    <row r="1858" spans="1:7" x14ac:dyDescent="0.35">
      <c r="A1858" t="s">
        <v>33</v>
      </c>
      <c r="B1858">
        <v>15</v>
      </c>
      <c r="C1858">
        <v>21</v>
      </c>
      <c r="D1858">
        <v>3.1738435783478298E-2</v>
      </c>
      <c r="E1858">
        <v>2828.2291846163198</v>
      </c>
      <c r="F1858" t="s">
        <v>20</v>
      </c>
      <c r="G1858" t="s">
        <v>26</v>
      </c>
    </row>
    <row r="1859" spans="1:7" x14ac:dyDescent="0.35">
      <c r="A1859" t="s">
        <v>33</v>
      </c>
      <c r="B1859">
        <v>15</v>
      </c>
      <c r="C1859">
        <v>22</v>
      </c>
      <c r="D1859">
        <v>5.8004526906540298E-3</v>
      </c>
      <c r="E1859">
        <v>516.88147757533</v>
      </c>
      <c r="F1859" t="s">
        <v>20</v>
      </c>
      <c r="G1859" t="s">
        <v>27</v>
      </c>
    </row>
    <row r="1860" spans="1:7" x14ac:dyDescent="0.35">
      <c r="A1860" t="s">
        <v>33</v>
      </c>
      <c r="B1860">
        <v>15</v>
      </c>
      <c r="C1860">
        <v>23</v>
      </c>
      <c r="D1860">
        <v>2.0093581272434501E-2</v>
      </c>
      <c r="E1860">
        <v>1790.5498987364199</v>
      </c>
      <c r="F1860" t="s">
        <v>20</v>
      </c>
      <c r="G1860" t="s">
        <v>28</v>
      </c>
    </row>
    <row r="1861" spans="1:7" x14ac:dyDescent="0.35">
      <c r="A1861" t="s">
        <v>33</v>
      </c>
      <c r="B1861">
        <v>15</v>
      </c>
      <c r="C1861">
        <v>24</v>
      </c>
      <c r="D1861">
        <v>2.9067900377816199E-2</v>
      </c>
      <c r="E1861">
        <v>2590.25632973554</v>
      </c>
      <c r="F1861" t="s">
        <v>20</v>
      </c>
      <c r="G1861" t="s">
        <v>29</v>
      </c>
    </row>
    <row r="1862" spans="1:7" x14ac:dyDescent="0.35">
      <c r="A1862" t="s">
        <v>33</v>
      </c>
      <c r="B1862">
        <v>15</v>
      </c>
      <c r="C1862">
        <v>25</v>
      </c>
      <c r="D1862">
        <v>1.71527850290637E-3</v>
      </c>
      <c r="E1862">
        <v>152.849395438388</v>
      </c>
      <c r="F1862" t="s">
        <v>20</v>
      </c>
      <c r="G1862" t="s">
        <v>66</v>
      </c>
    </row>
    <row r="1863" spans="1:7" x14ac:dyDescent="0.35">
      <c r="A1863" t="s">
        <v>33</v>
      </c>
      <c r="B1863">
        <v>15</v>
      </c>
      <c r="C1863">
        <v>26</v>
      </c>
      <c r="D1863">
        <v>2.24604725157812E-3</v>
      </c>
      <c r="E1863">
        <v>200.14648580278401</v>
      </c>
      <c r="F1863" t="s">
        <v>20</v>
      </c>
      <c r="G1863" t="s">
        <v>30</v>
      </c>
    </row>
    <row r="1864" spans="1:7" x14ac:dyDescent="0.35">
      <c r="A1864" t="s">
        <v>33</v>
      </c>
      <c r="B1864">
        <v>15</v>
      </c>
      <c r="C1864">
        <v>27</v>
      </c>
      <c r="D1864">
        <v>1.90169460568037E-3</v>
      </c>
      <c r="E1864">
        <v>169.46103521624801</v>
      </c>
      <c r="F1864" t="s">
        <v>20</v>
      </c>
      <c r="G1864" t="s">
        <v>31</v>
      </c>
    </row>
    <row r="1865" spans="1:7" x14ac:dyDescent="0.35">
      <c r="A1865" t="s">
        <v>33</v>
      </c>
      <c r="B1865">
        <v>16</v>
      </c>
      <c r="C1865">
        <v>1</v>
      </c>
      <c r="D1865">
        <v>2.4070521639340302E-3</v>
      </c>
      <c r="E1865">
        <v>327.22064133376</v>
      </c>
      <c r="F1865" t="s">
        <v>21</v>
      </c>
      <c r="G1865" t="s">
        <v>8</v>
      </c>
    </row>
    <row r="1866" spans="1:7" x14ac:dyDescent="0.35">
      <c r="A1866" t="s">
        <v>33</v>
      </c>
      <c r="B1866">
        <v>16</v>
      </c>
      <c r="C1866">
        <v>2</v>
      </c>
      <c r="D1866">
        <v>1.7109578957043299E-2</v>
      </c>
      <c r="E1866">
        <v>2325.91860000412</v>
      </c>
      <c r="F1866" t="s">
        <v>21</v>
      </c>
      <c r="G1866" t="s">
        <v>136</v>
      </c>
    </row>
    <row r="1867" spans="1:7" x14ac:dyDescent="0.35">
      <c r="A1867" t="s">
        <v>33</v>
      </c>
      <c r="B1867">
        <v>16</v>
      </c>
      <c r="C1867">
        <v>3</v>
      </c>
      <c r="D1867">
        <v>1.0054189229307599E-3</v>
      </c>
      <c r="E1867">
        <v>136.679142105838</v>
      </c>
      <c r="F1867" t="s">
        <v>21</v>
      </c>
      <c r="G1867" t="s">
        <v>9</v>
      </c>
    </row>
    <row r="1868" spans="1:7" x14ac:dyDescent="0.35">
      <c r="A1868" t="s">
        <v>33</v>
      </c>
      <c r="B1868">
        <v>16</v>
      </c>
      <c r="C1868">
        <v>4</v>
      </c>
      <c r="D1868">
        <v>1.85526334828346E-3</v>
      </c>
      <c r="E1868">
        <v>252.20910114225899</v>
      </c>
      <c r="F1868" t="s">
        <v>21</v>
      </c>
      <c r="G1868" t="s">
        <v>10</v>
      </c>
    </row>
    <row r="1869" spans="1:7" x14ac:dyDescent="0.35">
      <c r="A1869" t="s">
        <v>33</v>
      </c>
      <c r="B1869">
        <v>16</v>
      </c>
      <c r="C1869">
        <v>5</v>
      </c>
      <c r="D1869">
        <v>3.32984089506475E-2</v>
      </c>
      <c r="E1869">
        <v>4526.6683022010802</v>
      </c>
      <c r="F1869" t="s">
        <v>21</v>
      </c>
      <c r="G1869" t="s">
        <v>11</v>
      </c>
    </row>
    <row r="1870" spans="1:7" x14ac:dyDescent="0.35">
      <c r="A1870" t="s">
        <v>33</v>
      </c>
      <c r="B1870">
        <v>16</v>
      </c>
      <c r="C1870">
        <v>6</v>
      </c>
      <c r="D1870">
        <v>1.36519627042966E-2</v>
      </c>
      <c r="E1870">
        <v>1855.88167074178</v>
      </c>
      <c r="F1870" t="s">
        <v>21</v>
      </c>
      <c r="G1870" t="s">
        <v>137</v>
      </c>
    </row>
    <row r="1871" spans="1:7" x14ac:dyDescent="0.35">
      <c r="A1871" t="s">
        <v>33</v>
      </c>
      <c r="B1871">
        <v>16</v>
      </c>
      <c r="C1871">
        <v>7</v>
      </c>
      <c r="D1871">
        <v>0</v>
      </c>
      <c r="E1871">
        <v>0</v>
      </c>
      <c r="F1871" t="s">
        <v>21</v>
      </c>
      <c r="G1871" t="s">
        <v>12</v>
      </c>
    </row>
    <row r="1872" spans="1:7" x14ac:dyDescent="0.35">
      <c r="A1872" t="s">
        <v>33</v>
      </c>
      <c r="B1872">
        <v>16</v>
      </c>
      <c r="C1872">
        <v>8</v>
      </c>
      <c r="D1872">
        <v>0.113591158999271</v>
      </c>
      <c r="E1872">
        <v>15441.863892487499</v>
      </c>
      <c r="F1872" t="s">
        <v>21</v>
      </c>
      <c r="G1872" t="s">
        <v>13</v>
      </c>
    </row>
    <row r="1873" spans="1:7" x14ac:dyDescent="0.35">
      <c r="A1873" t="s">
        <v>33</v>
      </c>
      <c r="B1873">
        <v>16</v>
      </c>
      <c r="C1873">
        <v>9</v>
      </c>
      <c r="D1873">
        <v>4.46334808954321E-2</v>
      </c>
      <c r="E1873">
        <v>6067.5860965519596</v>
      </c>
      <c r="F1873" t="s">
        <v>21</v>
      </c>
      <c r="G1873" t="s">
        <v>14</v>
      </c>
    </row>
    <row r="1874" spans="1:7" x14ac:dyDescent="0.35">
      <c r="A1874" t="s">
        <v>33</v>
      </c>
      <c r="B1874">
        <v>16</v>
      </c>
      <c r="C1874">
        <v>10</v>
      </c>
      <c r="D1874">
        <v>0</v>
      </c>
      <c r="E1874">
        <v>0</v>
      </c>
      <c r="F1874" t="s">
        <v>21</v>
      </c>
      <c r="G1874" t="s">
        <v>15</v>
      </c>
    </row>
    <row r="1875" spans="1:7" x14ac:dyDescent="0.35">
      <c r="A1875" t="s">
        <v>33</v>
      </c>
      <c r="B1875">
        <v>16</v>
      </c>
      <c r="C1875">
        <v>11</v>
      </c>
      <c r="D1875">
        <v>1.62942865011436E-2</v>
      </c>
      <c r="E1875">
        <v>2215.0857213937702</v>
      </c>
      <c r="F1875" t="s">
        <v>21</v>
      </c>
      <c r="G1875" t="s">
        <v>16</v>
      </c>
    </row>
    <row r="1876" spans="1:7" x14ac:dyDescent="0.35">
      <c r="A1876" t="s">
        <v>33</v>
      </c>
      <c r="B1876">
        <v>16</v>
      </c>
      <c r="C1876">
        <v>12</v>
      </c>
      <c r="D1876">
        <v>1.10752304009015E-2</v>
      </c>
      <c r="E1876">
        <v>1505.5942903950699</v>
      </c>
      <c r="F1876" t="s">
        <v>21</v>
      </c>
      <c r="G1876" t="s">
        <v>17</v>
      </c>
    </row>
    <row r="1877" spans="1:7" x14ac:dyDescent="0.35">
      <c r="A1877" t="s">
        <v>33</v>
      </c>
      <c r="B1877">
        <v>16</v>
      </c>
      <c r="C1877">
        <v>13</v>
      </c>
      <c r="D1877">
        <v>1.9581594305454001E-4</v>
      </c>
      <c r="E1877">
        <v>26.619704977626601</v>
      </c>
      <c r="F1877" t="s">
        <v>21</v>
      </c>
      <c r="G1877" t="s">
        <v>18</v>
      </c>
    </row>
    <row r="1878" spans="1:7" x14ac:dyDescent="0.35">
      <c r="A1878" t="s">
        <v>33</v>
      </c>
      <c r="B1878">
        <v>16</v>
      </c>
      <c r="C1878">
        <v>14</v>
      </c>
      <c r="D1878">
        <v>2.6365095663554099E-2</v>
      </c>
      <c r="E1878">
        <v>3584.1364973802702</v>
      </c>
      <c r="F1878" t="s">
        <v>21</v>
      </c>
      <c r="G1878" t="s">
        <v>19</v>
      </c>
    </row>
    <row r="1879" spans="1:7" x14ac:dyDescent="0.35">
      <c r="A1879" t="s">
        <v>33</v>
      </c>
      <c r="B1879">
        <v>16</v>
      </c>
      <c r="C1879">
        <v>15</v>
      </c>
      <c r="D1879">
        <v>7.8917260208274803E-3</v>
      </c>
      <c r="E1879">
        <v>1072.8208089786399</v>
      </c>
      <c r="F1879" t="s">
        <v>21</v>
      </c>
      <c r="G1879" t="s">
        <v>20</v>
      </c>
    </row>
    <row r="1880" spans="1:7" x14ac:dyDescent="0.35">
      <c r="A1880" t="s">
        <v>33</v>
      </c>
      <c r="B1880">
        <v>16</v>
      </c>
      <c r="C1880">
        <v>16</v>
      </c>
      <c r="D1880">
        <v>0.40571598572490902</v>
      </c>
      <c r="E1880">
        <v>55154.0373895702</v>
      </c>
      <c r="F1880" t="s">
        <v>21</v>
      </c>
      <c r="G1880" t="s">
        <v>21</v>
      </c>
    </row>
    <row r="1881" spans="1:7" x14ac:dyDescent="0.35">
      <c r="A1881" t="s">
        <v>33</v>
      </c>
      <c r="B1881">
        <v>16</v>
      </c>
      <c r="C1881">
        <v>17</v>
      </c>
      <c r="D1881">
        <v>4.8472968552323803E-2</v>
      </c>
      <c r="E1881">
        <v>6589.5355716425902</v>
      </c>
      <c r="F1881" t="s">
        <v>21</v>
      </c>
      <c r="G1881" t="s">
        <v>22</v>
      </c>
    </row>
    <row r="1882" spans="1:7" x14ac:dyDescent="0.35">
      <c r="A1882" t="s">
        <v>33</v>
      </c>
      <c r="B1882">
        <v>16</v>
      </c>
      <c r="C1882">
        <v>18</v>
      </c>
      <c r="D1882">
        <v>1.3829253784501399E-2</v>
      </c>
      <c r="E1882">
        <v>1879.9830599167301</v>
      </c>
      <c r="F1882" t="s">
        <v>21</v>
      </c>
      <c r="G1882" t="s">
        <v>23</v>
      </c>
    </row>
    <row r="1883" spans="1:7" x14ac:dyDescent="0.35">
      <c r="A1883" t="s">
        <v>33</v>
      </c>
      <c r="B1883">
        <v>16</v>
      </c>
      <c r="C1883">
        <v>19</v>
      </c>
      <c r="D1883">
        <v>3.1796003534627702E-3</v>
      </c>
      <c r="E1883">
        <v>432.242758355798</v>
      </c>
      <c r="F1883" t="s">
        <v>21</v>
      </c>
      <c r="G1883" t="s">
        <v>24</v>
      </c>
    </row>
    <row r="1884" spans="1:7" x14ac:dyDescent="0.35">
      <c r="A1884" t="s">
        <v>33</v>
      </c>
      <c r="B1884">
        <v>16</v>
      </c>
      <c r="C1884">
        <v>20</v>
      </c>
      <c r="D1884">
        <v>1.8581588365244098E-2</v>
      </c>
      <c r="E1884">
        <v>2526.0272099536301</v>
      </c>
      <c r="F1884" t="s">
        <v>21</v>
      </c>
      <c r="G1884" t="s">
        <v>25</v>
      </c>
    </row>
    <row r="1885" spans="1:7" x14ac:dyDescent="0.35">
      <c r="A1885" t="s">
        <v>33</v>
      </c>
      <c r="B1885">
        <v>16</v>
      </c>
      <c r="C1885">
        <v>21</v>
      </c>
      <c r="D1885">
        <v>3.3267502914868997E-2</v>
      </c>
      <c r="E1885">
        <v>4522.4668590416604</v>
      </c>
      <c r="F1885" t="s">
        <v>21</v>
      </c>
      <c r="G1885" t="s">
        <v>26</v>
      </c>
    </row>
    <row r="1886" spans="1:7" x14ac:dyDescent="0.35">
      <c r="A1886" t="s">
        <v>33</v>
      </c>
      <c r="B1886">
        <v>16</v>
      </c>
      <c r="C1886">
        <v>22</v>
      </c>
      <c r="D1886">
        <v>1.2802047774549701E-2</v>
      </c>
      <c r="E1886">
        <v>1740.34212716314</v>
      </c>
      <c r="F1886" t="s">
        <v>21</v>
      </c>
      <c r="G1886" t="s">
        <v>27</v>
      </c>
    </row>
    <row r="1887" spans="1:7" x14ac:dyDescent="0.35">
      <c r="A1887" t="s">
        <v>33</v>
      </c>
      <c r="B1887">
        <v>16</v>
      </c>
      <c r="C1887">
        <v>23</v>
      </c>
      <c r="D1887">
        <v>6.3523896296561203E-2</v>
      </c>
      <c r="E1887">
        <v>8635.5960197419699</v>
      </c>
      <c r="F1887" t="s">
        <v>21</v>
      </c>
      <c r="G1887" t="s">
        <v>28</v>
      </c>
    </row>
    <row r="1888" spans="1:7" x14ac:dyDescent="0.35">
      <c r="A1888" t="s">
        <v>33</v>
      </c>
      <c r="B1888">
        <v>16</v>
      </c>
      <c r="C1888">
        <v>24</v>
      </c>
      <c r="D1888">
        <v>0.100857175563331</v>
      </c>
      <c r="E1888">
        <v>13710.7746003337</v>
      </c>
      <c r="F1888" t="s">
        <v>21</v>
      </c>
      <c r="G1888" t="s">
        <v>29</v>
      </c>
    </row>
    <row r="1889" spans="1:7" x14ac:dyDescent="0.35">
      <c r="A1889" t="s">
        <v>33</v>
      </c>
      <c r="B1889">
        <v>16</v>
      </c>
      <c r="C1889">
        <v>25</v>
      </c>
      <c r="D1889">
        <v>8.5113050536606404E-3</v>
      </c>
      <c r="E1889">
        <v>1157.0479194328</v>
      </c>
      <c r="F1889" t="s">
        <v>21</v>
      </c>
      <c r="G1889" t="s">
        <v>66</v>
      </c>
    </row>
    <row r="1890" spans="1:7" x14ac:dyDescent="0.35">
      <c r="A1890" t="s">
        <v>33</v>
      </c>
      <c r="B1890">
        <v>16</v>
      </c>
      <c r="C1890">
        <v>26</v>
      </c>
      <c r="D1890">
        <v>1.44802128333376E-3</v>
      </c>
      <c r="E1890">
        <v>196.847604757764</v>
      </c>
      <c r="F1890" t="s">
        <v>21</v>
      </c>
      <c r="G1890" t="s">
        <v>30</v>
      </c>
    </row>
    <row r="1891" spans="1:7" x14ac:dyDescent="0.35">
      <c r="A1891" t="s">
        <v>33</v>
      </c>
      <c r="B1891">
        <v>16</v>
      </c>
      <c r="C1891">
        <v>27</v>
      </c>
      <c r="D1891">
        <v>4.3617486193073198E-4</v>
      </c>
      <c r="E1891">
        <v>59.294692567597302</v>
      </c>
      <c r="F1891" t="s">
        <v>21</v>
      </c>
      <c r="G1891" t="s">
        <v>31</v>
      </c>
    </row>
    <row r="1892" spans="1:7" x14ac:dyDescent="0.35">
      <c r="A1892" t="s">
        <v>33</v>
      </c>
      <c r="B1892">
        <v>17</v>
      </c>
      <c r="C1892">
        <v>1</v>
      </c>
      <c r="D1892">
        <v>2.1506257895158002E-3</v>
      </c>
      <c r="E1892">
        <v>297.58053519477699</v>
      </c>
      <c r="F1892" t="s">
        <v>22</v>
      </c>
      <c r="G1892" t="s">
        <v>8</v>
      </c>
    </row>
    <row r="1893" spans="1:7" x14ac:dyDescent="0.35">
      <c r="A1893" t="s">
        <v>33</v>
      </c>
      <c r="B1893">
        <v>17</v>
      </c>
      <c r="C1893">
        <v>2</v>
      </c>
      <c r="D1893">
        <v>4.3605436159157603E-4</v>
      </c>
      <c r="E1893">
        <v>60.3365266654096</v>
      </c>
      <c r="F1893" t="s">
        <v>22</v>
      </c>
      <c r="G1893" t="s">
        <v>136</v>
      </c>
    </row>
    <row r="1894" spans="1:7" x14ac:dyDescent="0.35">
      <c r="A1894" t="s">
        <v>33</v>
      </c>
      <c r="B1894">
        <v>17</v>
      </c>
      <c r="C1894">
        <v>3</v>
      </c>
      <c r="D1894">
        <v>4.6049553052723999E-2</v>
      </c>
      <c r="E1894">
        <v>6371.8433535548202</v>
      </c>
      <c r="F1894" t="s">
        <v>22</v>
      </c>
      <c r="G1894" t="s">
        <v>9</v>
      </c>
    </row>
    <row r="1895" spans="1:7" x14ac:dyDescent="0.35">
      <c r="A1895" t="s">
        <v>33</v>
      </c>
      <c r="B1895">
        <v>17</v>
      </c>
      <c r="C1895">
        <v>4</v>
      </c>
      <c r="D1895">
        <v>9.9945232961789407E-3</v>
      </c>
      <c r="E1895">
        <v>1382.93496060195</v>
      </c>
      <c r="F1895" t="s">
        <v>22</v>
      </c>
      <c r="G1895" t="s">
        <v>10</v>
      </c>
    </row>
    <row r="1896" spans="1:7" x14ac:dyDescent="0.35">
      <c r="A1896" t="s">
        <v>33</v>
      </c>
      <c r="B1896">
        <v>17</v>
      </c>
      <c r="C1896">
        <v>5</v>
      </c>
      <c r="D1896">
        <v>1.1491711521080901E-2</v>
      </c>
      <c r="E1896">
        <v>1590.0998125374299</v>
      </c>
      <c r="F1896" t="s">
        <v>22</v>
      </c>
      <c r="G1896" t="s">
        <v>11</v>
      </c>
    </row>
    <row r="1897" spans="1:7" x14ac:dyDescent="0.35">
      <c r="A1897" t="s">
        <v>33</v>
      </c>
      <c r="B1897">
        <v>17</v>
      </c>
      <c r="C1897">
        <v>6</v>
      </c>
      <c r="D1897">
        <v>3.1366560624544203E-2</v>
      </c>
      <c r="E1897">
        <v>4340.1683097889299</v>
      </c>
      <c r="F1897" t="s">
        <v>22</v>
      </c>
      <c r="G1897" t="s">
        <v>137</v>
      </c>
    </row>
    <row r="1898" spans="1:7" x14ac:dyDescent="0.35">
      <c r="A1898" t="s">
        <v>33</v>
      </c>
      <c r="B1898">
        <v>17</v>
      </c>
      <c r="C1898">
        <v>7</v>
      </c>
      <c r="D1898">
        <v>1.45784209734223E-3</v>
      </c>
      <c r="E1898">
        <v>201.72055671956301</v>
      </c>
      <c r="F1898" t="s">
        <v>22</v>
      </c>
      <c r="G1898" t="s">
        <v>12</v>
      </c>
    </row>
    <row r="1899" spans="1:7" x14ac:dyDescent="0.35">
      <c r="A1899" t="s">
        <v>33</v>
      </c>
      <c r="B1899">
        <v>17</v>
      </c>
      <c r="C1899">
        <v>8</v>
      </c>
      <c r="D1899">
        <v>2.1003775266540198E-2</v>
      </c>
      <c r="E1899">
        <v>2906.27719401386</v>
      </c>
      <c r="F1899" t="s">
        <v>22</v>
      </c>
      <c r="G1899" t="s">
        <v>13</v>
      </c>
    </row>
    <row r="1900" spans="1:7" x14ac:dyDescent="0.35">
      <c r="A1900" t="s">
        <v>33</v>
      </c>
      <c r="B1900">
        <v>17</v>
      </c>
      <c r="C1900">
        <v>9</v>
      </c>
      <c r="D1900">
        <v>5.5532606831554098E-3</v>
      </c>
      <c r="E1900">
        <v>768.40066469283602</v>
      </c>
      <c r="F1900" t="s">
        <v>22</v>
      </c>
      <c r="G1900" t="s">
        <v>14</v>
      </c>
    </row>
    <row r="1901" spans="1:7" x14ac:dyDescent="0.35">
      <c r="A1901" t="s">
        <v>33</v>
      </c>
      <c r="B1901">
        <v>17</v>
      </c>
      <c r="C1901">
        <v>10</v>
      </c>
      <c r="D1901">
        <v>2.37363287062623E-3</v>
      </c>
      <c r="E1901">
        <v>328.43786373262901</v>
      </c>
      <c r="F1901" t="s">
        <v>22</v>
      </c>
      <c r="G1901" t="s">
        <v>15</v>
      </c>
    </row>
    <row r="1902" spans="1:7" x14ac:dyDescent="0.35">
      <c r="A1902" t="s">
        <v>33</v>
      </c>
      <c r="B1902">
        <v>17</v>
      </c>
      <c r="C1902">
        <v>11</v>
      </c>
      <c r="D1902">
        <v>4.21143616766424E-3</v>
      </c>
      <c r="E1902">
        <v>582.733376871818</v>
      </c>
      <c r="F1902" t="s">
        <v>22</v>
      </c>
      <c r="G1902" t="s">
        <v>16</v>
      </c>
    </row>
    <row r="1903" spans="1:7" x14ac:dyDescent="0.35">
      <c r="A1903" t="s">
        <v>33</v>
      </c>
      <c r="B1903">
        <v>17</v>
      </c>
      <c r="C1903">
        <v>12</v>
      </c>
      <c r="D1903">
        <v>8.2632173806231595E-3</v>
      </c>
      <c r="E1903">
        <v>1143.3754131211399</v>
      </c>
      <c r="F1903" t="s">
        <v>22</v>
      </c>
      <c r="G1903" t="s">
        <v>17</v>
      </c>
    </row>
    <row r="1904" spans="1:7" x14ac:dyDescent="0.35">
      <c r="A1904" t="s">
        <v>33</v>
      </c>
      <c r="B1904">
        <v>17</v>
      </c>
      <c r="C1904">
        <v>13</v>
      </c>
      <c r="D1904">
        <v>2.82529388181346E-2</v>
      </c>
      <c r="E1904">
        <v>3909.3387121609198</v>
      </c>
      <c r="F1904" t="s">
        <v>22</v>
      </c>
      <c r="G1904" t="s">
        <v>18</v>
      </c>
    </row>
    <row r="1905" spans="1:7" x14ac:dyDescent="0.35">
      <c r="A1905" t="s">
        <v>33</v>
      </c>
      <c r="B1905">
        <v>17</v>
      </c>
      <c r="C1905">
        <v>14</v>
      </c>
      <c r="D1905">
        <v>7.7660550415211598E-3</v>
      </c>
      <c r="E1905">
        <v>1074.58341979999</v>
      </c>
      <c r="F1905" t="s">
        <v>22</v>
      </c>
      <c r="G1905" t="s">
        <v>19</v>
      </c>
    </row>
    <row r="1906" spans="1:7" x14ac:dyDescent="0.35">
      <c r="A1906" t="s">
        <v>33</v>
      </c>
      <c r="B1906">
        <v>17</v>
      </c>
      <c r="C1906">
        <v>15</v>
      </c>
      <c r="D1906">
        <v>2.3995610560246398E-2</v>
      </c>
      <c r="E1906">
        <v>3320.25527995329</v>
      </c>
      <c r="F1906" t="s">
        <v>22</v>
      </c>
      <c r="G1906" t="s">
        <v>20</v>
      </c>
    </row>
    <row r="1907" spans="1:7" x14ac:dyDescent="0.35">
      <c r="A1907" t="s">
        <v>33</v>
      </c>
      <c r="B1907">
        <v>17</v>
      </c>
      <c r="C1907">
        <v>16</v>
      </c>
      <c r="D1907">
        <v>0.11317971721124299</v>
      </c>
      <c r="E1907">
        <v>15660.5956206346</v>
      </c>
      <c r="F1907" t="s">
        <v>22</v>
      </c>
      <c r="G1907" t="s">
        <v>21</v>
      </c>
    </row>
    <row r="1908" spans="1:7" x14ac:dyDescent="0.35">
      <c r="A1908" t="s">
        <v>33</v>
      </c>
      <c r="B1908">
        <v>17</v>
      </c>
      <c r="C1908">
        <v>17</v>
      </c>
      <c r="D1908">
        <v>5.42014481001575E-2</v>
      </c>
      <c r="E1908">
        <v>7499.8151759391703</v>
      </c>
      <c r="F1908" t="s">
        <v>22</v>
      </c>
      <c r="G1908" t="s">
        <v>22</v>
      </c>
    </row>
    <row r="1909" spans="1:7" x14ac:dyDescent="0.35">
      <c r="A1909" t="s">
        <v>33</v>
      </c>
      <c r="B1909">
        <v>17</v>
      </c>
      <c r="C1909">
        <v>18</v>
      </c>
      <c r="D1909">
        <v>0.18609711747447499</v>
      </c>
      <c r="E1909">
        <v>25750.1235622807</v>
      </c>
      <c r="F1909" t="s">
        <v>22</v>
      </c>
      <c r="G1909" t="s">
        <v>23</v>
      </c>
    </row>
    <row r="1910" spans="1:7" x14ac:dyDescent="0.35">
      <c r="A1910" t="s">
        <v>33</v>
      </c>
      <c r="B1910">
        <v>17</v>
      </c>
      <c r="C1910">
        <v>19</v>
      </c>
      <c r="D1910">
        <v>2.6806233960583001E-2</v>
      </c>
      <c r="E1910">
        <v>3709.1592072569001</v>
      </c>
      <c r="F1910" t="s">
        <v>22</v>
      </c>
      <c r="G1910" t="s">
        <v>24</v>
      </c>
    </row>
    <row r="1911" spans="1:7" x14ac:dyDescent="0.35">
      <c r="A1911" t="s">
        <v>33</v>
      </c>
      <c r="B1911">
        <v>17</v>
      </c>
      <c r="C1911">
        <v>20</v>
      </c>
      <c r="D1911">
        <v>6.7280674238016897E-2</v>
      </c>
      <c r="E1911">
        <v>9309.5782379333305</v>
      </c>
      <c r="F1911" t="s">
        <v>22</v>
      </c>
      <c r="G1911" t="s">
        <v>25</v>
      </c>
    </row>
    <row r="1912" spans="1:7" x14ac:dyDescent="0.35">
      <c r="A1912" t="s">
        <v>33</v>
      </c>
      <c r="B1912">
        <v>17</v>
      </c>
      <c r="C1912">
        <v>21</v>
      </c>
      <c r="D1912">
        <v>5.4082261373703498E-2</v>
      </c>
      <c r="E1912">
        <v>7483.3233947937897</v>
      </c>
      <c r="F1912" t="s">
        <v>22</v>
      </c>
      <c r="G1912" t="s">
        <v>26</v>
      </c>
    </row>
    <row r="1913" spans="1:7" x14ac:dyDescent="0.35">
      <c r="A1913" t="s">
        <v>33</v>
      </c>
      <c r="B1913">
        <v>17</v>
      </c>
      <c r="C1913">
        <v>22</v>
      </c>
      <c r="D1913">
        <v>7.9200659897869202E-2</v>
      </c>
      <c r="E1913">
        <v>10958.938033331</v>
      </c>
      <c r="F1913" t="s">
        <v>22</v>
      </c>
      <c r="G1913" t="s">
        <v>27</v>
      </c>
    </row>
    <row r="1914" spans="1:7" x14ac:dyDescent="0.35">
      <c r="A1914" t="s">
        <v>33</v>
      </c>
      <c r="B1914">
        <v>17</v>
      </c>
      <c r="C1914">
        <v>23</v>
      </c>
      <c r="D1914">
        <v>0.116541922363444</v>
      </c>
      <c r="E1914">
        <v>16125.821516047999</v>
      </c>
      <c r="F1914" t="s">
        <v>22</v>
      </c>
      <c r="G1914" t="s">
        <v>28</v>
      </c>
    </row>
    <row r="1915" spans="1:7" x14ac:dyDescent="0.35">
      <c r="A1915" t="s">
        <v>33</v>
      </c>
      <c r="B1915">
        <v>17</v>
      </c>
      <c r="C1915">
        <v>24</v>
      </c>
      <c r="D1915">
        <v>8.7617034933332893E-2</v>
      </c>
      <c r="E1915">
        <v>12123.505760391099</v>
      </c>
      <c r="F1915" t="s">
        <v>22</v>
      </c>
      <c r="G1915" t="s">
        <v>29</v>
      </c>
    </row>
    <row r="1916" spans="1:7" x14ac:dyDescent="0.35">
      <c r="A1916" t="s">
        <v>33</v>
      </c>
      <c r="B1916">
        <v>17</v>
      </c>
      <c r="C1916">
        <v>25</v>
      </c>
      <c r="D1916">
        <v>3.3781936098399301E-3</v>
      </c>
      <c r="E1916">
        <v>467.43820673427001</v>
      </c>
      <c r="F1916" t="s">
        <v>22</v>
      </c>
      <c r="G1916" t="s">
        <v>66</v>
      </c>
    </row>
    <row r="1917" spans="1:7" x14ac:dyDescent="0.35">
      <c r="A1917" t="s">
        <v>33</v>
      </c>
      <c r="B1917">
        <v>17</v>
      </c>
      <c r="C1917">
        <v>26</v>
      </c>
      <c r="D1917">
        <v>3.2592460606236202E-3</v>
      </c>
      <c r="E1917">
        <v>450.97952037030399</v>
      </c>
      <c r="F1917" t="s">
        <v>22</v>
      </c>
      <c r="G1917" t="s">
        <v>30</v>
      </c>
    </row>
    <row r="1918" spans="1:7" x14ac:dyDescent="0.35">
      <c r="A1918" t="s">
        <v>33</v>
      </c>
      <c r="B1918">
        <v>17</v>
      </c>
      <c r="C1918">
        <v>27</v>
      </c>
      <c r="D1918">
        <v>3.9886932452215702E-3</v>
      </c>
      <c r="E1918">
        <v>551.91259977778805</v>
      </c>
      <c r="F1918" t="s">
        <v>22</v>
      </c>
      <c r="G1918" t="s">
        <v>31</v>
      </c>
    </row>
    <row r="1919" spans="1:7" x14ac:dyDescent="0.35">
      <c r="A1919" t="s">
        <v>33</v>
      </c>
      <c r="B1919">
        <v>18</v>
      </c>
      <c r="C1919">
        <v>1</v>
      </c>
      <c r="D1919">
        <v>8.2160163462077199E-4</v>
      </c>
      <c r="E1919">
        <v>71.788093165535102</v>
      </c>
      <c r="F1919" t="s">
        <v>23</v>
      </c>
      <c r="G1919" t="s">
        <v>8</v>
      </c>
    </row>
    <row r="1920" spans="1:7" x14ac:dyDescent="0.35">
      <c r="A1920" t="s">
        <v>33</v>
      </c>
      <c r="B1920">
        <v>18</v>
      </c>
      <c r="C1920">
        <v>2</v>
      </c>
      <c r="D1920">
        <v>4.5680647891251802E-4</v>
      </c>
      <c r="E1920">
        <v>39.913827681134499</v>
      </c>
      <c r="F1920" t="s">
        <v>23</v>
      </c>
      <c r="G1920" t="s">
        <v>136</v>
      </c>
    </row>
    <row r="1921" spans="1:7" x14ac:dyDescent="0.35">
      <c r="A1921" t="s">
        <v>33</v>
      </c>
      <c r="B1921">
        <v>18</v>
      </c>
      <c r="C1921">
        <v>3</v>
      </c>
      <c r="D1921">
        <v>7.7668084807645203E-3</v>
      </c>
      <c r="E1921">
        <v>678.63103884079703</v>
      </c>
      <c r="F1921" t="s">
        <v>23</v>
      </c>
      <c r="G1921" t="s">
        <v>9</v>
      </c>
    </row>
    <row r="1922" spans="1:7" x14ac:dyDescent="0.35">
      <c r="A1922" t="s">
        <v>33</v>
      </c>
      <c r="B1922">
        <v>18</v>
      </c>
      <c r="C1922">
        <v>4</v>
      </c>
      <c r="D1922">
        <v>1.2793102464452701E-3</v>
      </c>
      <c r="E1922">
        <v>111.780745423939</v>
      </c>
      <c r="F1922" t="s">
        <v>23</v>
      </c>
      <c r="G1922" t="s">
        <v>10</v>
      </c>
    </row>
    <row r="1923" spans="1:7" x14ac:dyDescent="0.35">
      <c r="A1923" t="s">
        <v>33</v>
      </c>
      <c r="B1923">
        <v>18</v>
      </c>
      <c r="C1923">
        <v>5</v>
      </c>
      <c r="D1923">
        <v>3.8062949566060301E-3</v>
      </c>
      <c r="E1923">
        <v>332.578034714431</v>
      </c>
      <c r="F1923" t="s">
        <v>23</v>
      </c>
      <c r="G1923" t="s">
        <v>11</v>
      </c>
    </row>
    <row r="1924" spans="1:7" x14ac:dyDescent="0.35">
      <c r="A1924" t="s">
        <v>33</v>
      </c>
      <c r="B1924">
        <v>18</v>
      </c>
      <c r="C1924">
        <v>6</v>
      </c>
      <c r="D1924">
        <v>6.6007441480614701E-2</v>
      </c>
      <c r="E1924">
        <v>5767.4524477013201</v>
      </c>
      <c r="F1924" t="s">
        <v>23</v>
      </c>
      <c r="G1924" t="s">
        <v>137</v>
      </c>
    </row>
    <row r="1925" spans="1:7" x14ac:dyDescent="0.35">
      <c r="A1925" t="s">
        <v>33</v>
      </c>
      <c r="B1925">
        <v>18</v>
      </c>
      <c r="C1925">
        <v>7</v>
      </c>
      <c r="D1925" s="2">
        <v>4.2468137271968702E-5</v>
      </c>
      <c r="E1925">
        <v>3.7106871098838798</v>
      </c>
      <c r="F1925" t="s">
        <v>23</v>
      </c>
      <c r="G1925" t="s">
        <v>12</v>
      </c>
    </row>
    <row r="1926" spans="1:7" x14ac:dyDescent="0.35">
      <c r="A1926" t="s">
        <v>33</v>
      </c>
      <c r="B1926">
        <v>18</v>
      </c>
      <c r="C1926">
        <v>8</v>
      </c>
      <c r="D1926">
        <v>1.28612555058108E-2</v>
      </c>
      <c r="E1926">
        <v>1123.76238017475</v>
      </c>
      <c r="F1926" t="s">
        <v>23</v>
      </c>
      <c r="G1926" t="s">
        <v>13</v>
      </c>
    </row>
    <row r="1927" spans="1:7" x14ac:dyDescent="0.35">
      <c r="A1927" t="s">
        <v>33</v>
      </c>
      <c r="B1927">
        <v>18</v>
      </c>
      <c r="C1927">
        <v>9</v>
      </c>
      <c r="D1927">
        <v>2.68352483724771E-3</v>
      </c>
      <c r="E1927">
        <v>234.47510680438899</v>
      </c>
      <c r="F1927" t="s">
        <v>23</v>
      </c>
      <c r="G1927" t="s">
        <v>14</v>
      </c>
    </row>
    <row r="1928" spans="1:7" x14ac:dyDescent="0.35">
      <c r="A1928" t="s">
        <v>33</v>
      </c>
      <c r="B1928">
        <v>18</v>
      </c>
      <c r="C1928">
        <v>10</v>
      </c>
      <c r="D1928">
        <v>1.50661205232034E-3</v>
      </c>
      <c r="E1928">
        <v>131.64142063350701</v>
      </c>
      <c r="F1928" t="s">
        <v>23</v>
      </c>
      <c r="G1928" t="s">
        <v>15</v>
      </c>
    </row>
    <row r="1929" spans="1:7" x14ac:dyDescent="0.35">
      <c r="A1929" t="s">
        <v>33</v>
      </c>
      <c r="B1929">
        <v>18</v>
      </c>
      <c r="C1929">
        <v>11</v>
      </c>
      <c r="D1929">
        <v>6.4063188547555799E-3</v>
      </c>
      <c r="E1929">
        <v>559.75718086976997</v>
      </c>
      <c r="F1929" t="s">
        <v>23</v>
      </c>
      <c r="G1929" t="s">
        <v>16</v>
      </c>
    </row>
    <row r="1930" spans="1:7" x14ac:dyDescent="0.35">
      <c r="A1930" t="s">
        <v>33</v>
      </c>
      <c r="B1930">
        <v>18</v>
      </c>
      <c r="C1930">
        <v>12</v>
      </c>
      <c r="D1930">
        <v>1.05652805870149E-3</v>
      </c>
      <c r="E1930">
        <v>92.314975426106002</v>
      </c>
      <c r="F1930" t="s">
        <v>23</v>
      </c>
      <c r="G1930" t="s">
        <v>17</v>
      </c>
    </row>
    <row r="1931" spans="1:7" x14ac:dyDescent="0.35">
      <c r="A1931" t="s">
        <v>33</v>
      </c>
      <c r="B1931">
        <v>18</v>
      </c>
      <c r="C1931">
        <v>13</v>
      </c>
      <c r="D1931">
        <v>1.9263259462080601E-2</v>
      </c>
      <c r="E1931">
        <v>1683.14254337385</v>
      </c>
      <c r="F1931" t="s">
        <v>23</v>
      </c>
      <c r="G1931" t="s">
        <v>18</v>
      </c>
    </row>
    <row r="1932" spans="1:7" x14ac:dyDescent="0.35">
      <c r="A1932" t="s">
        <v>33</v>
      </c>
      <c r="B1932">
        <v>18</v>
      </c>
      <c r="C1932">
        <v>14</v>
      </c>
      <c r="D1932">
        <v>1.6655356367724999E-2</v>
      </c>
      <c r="E1932">
        <v>1455.2749462132099</v>
      </c>
      <c r="F1932" t="s">
        <v>23</v>
      </c>
      <c r="G1932" t="s">
        <v>19</v>
      </c>
    </row>
    <row r="1933" spans="1:7" x14ac:dyDescent="0.35">
      <c r="A1933" t="s">
        <v>33</v>
      </c>
      <c r="B1933">
        <v>18</v>
      </c>
      <c r="C1933">
        <v>15</v>
      </c>
      <c r="D1933">
        <v>1.7470336608477601E-2</v>
      </c>
      <c r="E1933">
        <v>1526.48448984833</v>
      </c>
      <c r="F1933" t="s">
        <v>23</v>
      </c>
      <c r="G1933" t="s">
        <v>20</v>
      </c>
    </row>
    <row r="1934" spans="1:7" x14ac:dyDescent="0.35">
      <c r="A1934" t="s">
        <v>33</v>
      </c>
      <c r="B1934">
        <v>18</v>
      </c>
      <c r="C1934">
        <v>16</v>
      </c>
      <c r="D1934">
        <v>3.4375072733930701E-2</v>
      </c>
      <c r="E1934">
        <v>3003.5491897901302</v>
      </c>
      <c r="F1934" t="s">
        <v>23</v>
      </c>
      <c r="G1934" t="s">
        <v>21</v>
      </c>
    </row>
    <row r="1935" spans="1:7" x14ac:dyDescent="0.35">
      <c r="A1935" t="s">
        <v>33</v>
      </c>
      <c r="B1935">
        <v>18</v>
      </c>
      <c r="C1935">
        <v>17</v>
      </c>
      <c r="D1935">
        <v>3.9845255373866302E-2</v>
      </c>
      <c r="E1935">
        <v>3481.5107278893602</v>
      </c>
      <c r="F1935" t="s">
        <v>23</v>
      </c>
      <c r="G1935" t="s">
        <v>22</v>
      </c>
    </row>
    <row r="1936" spans="1:7" x14ac:dyDescent="0.35">
      <c r="A1936" t="s">
        <v>33</v>
      </c>
      <c r="B1936">
        <v>18</v>
      </c>
      <c r="C1936">
        <v>18</v>
      </c>
      <c r="D1936">
        <v>0.32897416572875099</v>
      </c>
      <c r="E1936">
        <v>28744.378130759698</v>
      </c>
      <c r="F1936" t="s">
        <v>23</v>
      </c>
      <c r="G1936" t="s">
        <v>23</v>
      </c>
    </row>
    <row r="1937" spans="1:7" x14ac:dyDescent="0.35">
      <c r="A1937" t="s">
        <v>33</v>
      </c>
      <c r="B1937">
        <v>18</v>
      </c>
      <c r="C1937">
        <v>19</v>
      </c>
      <c r="D1937">
        <v>9.0384854319198703E-3</v>
      </c>
      <c r="E1937">
        <v>789.74481904662798</v>
      </c>
      <c r="F1937" t="s">
        <v>23</v>
      </c>
      <c r="G1937" t="s">
        <v>24</v>
      </c>
    </row>
    <row r="1938" spans="1:7" x14ac:dyDescent="0.35">
      <c r="A1938" t="s">
        <v>33</v>
      </c>
      <c r="B1938">
        <v>18</v>
      </c>
      <c r="C1938">
        <v>20</v>
      </c>
      <c r="D1938">
        <v>7.2111685644587795E-2</v>
      </c>
      <c r="E1938">
        <v>6300.8156133560997</v>
      </c>
      <c r="F1938" t="s">
        <v>23</v>
      </c>
      <c r="G1938" t="s">
        <v>25</v>
      </c>
    </row>
    <row r="1939" spans="1:7" x14ac:dyDescent="0.35">
      <c r="A1939" t="s">
        <v>33</v>
      </c>
      <c r="B1939">
        <v>18</v>
      </c>
      <c r="C1939">
        <v>21</v>
      </c>
      <c r="D1939">
        <v>5.3059109918697597E-2</v>
      </c>
      <c r="E1939">
        <v>4636.0817281990503</v>
      </c>
      <c r="F1939" t="s">
        <v>23</v>
      </c>
      <c r="G1939" t="s">
        <v>26</v>
      </c>
    </row>
    <row r="1940" spans="1:7" x14ac:dyDescent="0.35">
      <c r="A1940" t="s">
        <v>33</v>
      </c>
      <c r="B1940">
        <v>18</v>
      </c>
      <c r="C1940">
        <v>22</v>
      </c>
      <c r="D1940">
        <v>2.0475583291912999E-2</v>
      </c>
      <c r="E1940">
        <v>1789.070297623</v>
      </c>
      <c r="F1940" t="s">
        <v>23</v>
      </c>
      <c r="G1940" t="s">
        <v>27</v>
      </c>
    </row>
    <row r="1941" spans="1:7" x14ac:dyDescent="0.35">
      <c r="A1941" t="s">
        <v>33</v>
      </c>
      <c r="B1941">
        <v>18</v>
      </c>
      <c r="C1941">
        <v>23</v>
      </c>
      <c r="D1941">
        <v>8.5358161790013196E-2</v>
      </c>
      <c r="E1941">
        <v>7458.2369518393898</v>
      </c>
      <c r="F1941" t="s">
        <v>23</v>
      </c>
      <c r="G1941" t="s">
        <v>28</v>
      </c>
    </row>
    <row r="1942" spans="1:7" x14ac:dyDescent="0.35">
      <c r="A1942" t="s">
        <v>33</v>
      </c>
      <c r="B1942">
        <v>18</v>
      </c>
      <c r="C1942">
        <v>24</v>
      </c>
      <c r="D1942">
        <v>0.15568359192598</v>
      </c>
      <c r="E1942">
        <v>13602.9770762153</v>
      </c>
      <c r="F1942" t="s">
        <v>23</v>
      </c>
      <c r="G1942" t="s">
        <v>29</v>
      </c>
    </row>
    <row r="1943" spans="1:7" x14ac:dyDescent="0.35">
      <c r="A1943" t="s">
        <v>33</v>
      </c>
      <c r="B1943">
        <v>18</v>
      </c>
      <c r="C1943">
        <v>25</v>
      </c>
      <c r="D1943">
        <v>2.38140486487637E-2</v>
      </c>
      <c r="E1943">
        <v>2080.7713507472699</v>
      </c>
      <c r="F1943" t="s">
        <v>23</v>
      </c>
      <c r="G1943" t="s">
        <v>66</v>
      </c>
    </row>
    <row r="1944" spans="1:7" x14ac:dyDescent="0.35">
      <c r="A1944" t="s">
        <v>33</v>
      </c>
      <c r="B1944">
        <v>18</v>
      </c>
      <c r="C1944">
        <v>26</v>
      </c>
      <c r="D1944">
        <v>9.3128803498579108E-3</v>
      </c>
      <c r="E1944">
        <v>813.72029219935405</v>
      </c>
      <c r="F1944" t="s">
        <v>23</v>
      </c>
      <c r="G1944" t="s">
        <v>30</v>
      </c>
    </row>
    <row r="1945" spans="1:7" x14ac:dyDescent="0.35">
      <c r="A1945" t="s">
        <v>33</v>
      </c>
      <c r="B1945">
        <v>18</v>
      </c>
      <c r="C1945">
        <v>27</v>
      </c>
      <c r="D1945">
        <v>9.8680359993619099E-3</v>
      </c>
      <c r="E1945">
        <v>862.22745650941602</v>
      </c>
      <c r="F1945" t="s">
        <v>23</v>
      </c>
      <c r="G1945" t="s">
        <v>31</v>
      </c>
    </row>
    <row r="1946" spans="1:7" x14ac:dyDescent="0.35">
      <c r="A1946" t="s">
        <v>33</v>
      </c>
      <c r="B1946">
        <v>19</v>
      </c>
      <c r="C1946">
        <v>1</v>
      </c>
      <c r="D1946">
        <v>2.34973910237514E-2</v>
      </c>
      <c r="E1946">
        <v>982.89591110877598</v>
      </c>
      <c r="F1946" t="s">
        <v>24</v>
      </c>
      <c r="G1946" t="s">
        <v>8</v>
      </c>
    </row>
    <row r="1947" spans="1:7" x14ac:dyDescent="0.35">
      <c r="A1947" t="s">
        <v>33</v>
      </c>
      <c r="B1947">
        <v>19</v>
      </c>
      <c r="C1947">
        <v>2</v>
      </c>
      <c r="D1947">
        <v>5.7388483654145696E-4</v>
      </c>
      <c r="E1947">
        <v>24.00560380145</v>
      </c>
      <c r="F1947" t="s">
        <v>24</v>
      </c>
      <c r="G1947" t="s">
        <v>136</v>
      </c>
    </row>
    <row r="1948" spans="1:7" x14ac:dyDescent="0.35">
      <c r="A1948" t="s">
        <v>33</v>
      </c>
      <c r="B1948">
        <v>19</v>
      </c>
      <c r="C1948">
        <v>3</v>
      </c>
      <c r="D1948">
        <v>0.43033939799910498</v>
      </c>
      <c r="E1948">
        <v>18001.0978348524</v>
      </c>
      <c r="F1948" t="s">
        <v>24</v>
      </c>
      <c r="G1948" t="s">
        <v>9</v>
      </c>
    </row>
    <row r="1949" spans="1:7" x14ac:dyDescent="0.35">
      <c r="A1949" t="s">
        <v>33</v>
      </c>
      <c r="B1949">
        <v>19</v>
      </c>
      <c r="C1949">
        <v>4</v>
      </c>
      <c r="D1949">
        <v>7.4141048541453199E-3</v>
      </c>
      <c r="E1949">
        <v>310.132020116832</v>
      </c>
      <c r="F1949" t="s">
        <v>24</v>
      </c>
      <c r="G1949" t="s">
        <v>10</v>
      </c>
    </row>
    <row r="1950" spans="1:7" x14ac:dyDescent="0.35">
      <c r="A1950" t="s">
        <v>33</v>
      </c>
      <c r="B1950">
        <v>19</v>
      </c>
      <c r="C1950">
        <v>5</v>
      </c>
      <c r="D1950">
        <v>7.1347629497422902E-3</v>
      </c>
      <c r="E1950">
        <v>298.44714772561503</v>
      </c>
      <c r="F1950" t="s">
        <v>24</v>
      </c>
      <c r="G1950" t="s">
        <v>11</v>
      </c>
    </row>
    <row r="1951" spans="1:7" x14ac:dyDescent="0.35">
      <c r="A1951" t="s">
        <v>33</v>
      </c>
      <c r="B1951">
        <v>19</v>
      </c>
      <c r="C1951">
        <v>6</v>
      </c>
      <c r="D1951">
        <v>3.39171027557649E-2</v>
      </c>
      <c r="E1951">
        <v>1418.75247262984</v>
      </c>
      <c r="F1951" t="s">
        <v>24</v>
      </c>
      <c r="G1951" t="s">
        <v>137</v>
      </c>
    </row>
    <row r="1952" spans="1:7" x14ac:dyDescent="0.35">
      <c r="A1952" t="s">
        <v>33</v>
      </c>
      <c r="B1952">
        <v>19</v>
      </c>
      <c r="C1952">
        <v>7</v>
      </c>
      <c r="D1952">
        <v>1.27487922669117E-3</v>
      </c>
      <c r="E1952">
        <v>53.3282004715184</v>
      </c>
      <c r="F1952" t="s">
        <v>24</v>
      </c>
      <c r="G1952" t="s">
        <v>12</v>
      </c>
    </row>
    <row r="1953" spans="1:7" x14ac:dyDescent="0.35">
      <c r="A1953" t="s">
        <v>33</v>
      </c>
      <c r="B1953">
        <v>19</v>
      </c>
      <c r="C1953">
        <v>8</v>
      </c>
      <c r="D1953">
        <v>2.4241603806349201E-3</v>
      </c>
      <c r="E1953">
        <v>101.40263332169501</v>
      </c>
      <c r="F1953" t="s">
        <v>24</v>
      </c>
      <c r="G1953" t="s">
        <v>13</v>
      </c>
    </row>
    <row r="1954" spans="1:7" x14ac:dyDescent="0.35">
      <c r="A1954" t="s">
        <v>33</v>
      </c>
      <c r="B1954">
        <v>19</v>
      </c>
      <c r="C1954">
        <v>9</v>
      </c>
      <c r="D1954">
        <v>3.42914620956738E-4</v>
      </c>
      <c r="E1954">
        <v>14.344119245285601</v>
      </c>
      <c r="F1954" t="s">
        <v>24</v>
      </c>
      <c r="G1954" t="s">
        <v>14</v>
      </c>
    </row>
    <row r="1955" spans="1:7" x14ac:dyDescent="0.35">
      <c r="A1955" t="s">
        <v>33</v>
      </c>
      <c r="B1955">
        <v>19</v>
      </c>
      <c r="C1955">
        <v>10</v>
      </c>
      <c r="D1955">
        <v>2.64198868471109E-3</v>
      </c>
      <c r="E1955">
        <v>110.51439169452</v>
      </c>
      <c r="F1955" t="s">
        <v>24</v>
      </c>
      <c r="G1955" t="s">
        <v>15</v>
      </c>
    </row>
    <row r="1956" spans="1:7" x14ac:dyDescent="0.35">
      <c r="A1956" t="s">
        <v>33</v>
      </c>
      <c r="B1956">
        <v>19</v>
      </c>
      <c r="C1956">
        <v>11</v>
      </c>
      <c r="D1956" s="2">
        <v>2.3933529942429799E-5</v>
      </c>
      <c r="E1956">
        <v>1.00113960290464</v>
      </c>
      <c r="F1956" t="s">
        <v>24</v>
      </c>
      <c r="G1956" t="s">
        <v>16</v>
      </c>
    </row>
    <row r="1957" spans="1:7" x14ac:dyDescent="0.35">
      <c r="A1957" t="s">
        <v>33</v>
      </c>
      <c r="B1957">
        <v>19</v>
      </c>
      <c r="C1957">
        <v>12</v>
      </c>
      <c r="D1957" s="2">
        <v>6.5988020843175201E-5</v>
      </c>
      <c r="E1957">
        <v>2.76027903707935</v>
      </c>
      <c r="F1957" t="s">
        <v>24</v>
      </c>
      <c r="G1957" t="s">
        <v>17</v>
      </c>
    </row>
    <row r="1958" spans="1:7" x14ac:dyDescent="0.35">
      <c r="A1958" t="s">
        <v>33</v>
      </c>
      <c r="B1958">
        <v>19</v>
      </c>
      <c r="C1958">
        <v>13</v>
      </c>
      <c r="D1958">
        <v>1.3604616873739101E-3</v>
      </c>
      <c r="E1958">
        <v>56.908114964266296</v>
      </c>
      <c r="F1958" t="s">
        <v>24</v>
      </c>
      <c r="G1958" t="s">
        <v>18</v>
      </c>
    </row>
    <row r="1959" spans="1:7" x14ac:dyDescent="0.35">
      <c r="A1959" t="s">
        <v>33</v>
      </c>
      <c r="B1959">
        <v>19</v>
      </c>
      <c r="C1959">
        <v>14</v>
      </c>
      <c r="D1959">
        <v>4.8687533620241901E-3</v>
      </c>
      <c r="E1959">
        <v>203.65996237171399</v>
      </c>
      <c r="F1959" t="s">
        <v>24</v>
      </c>
      <c r="G1959" t="s">
        <v>19</v>
      </c>
    </row>
    <row r="1960" spans="1:7" x14ac:dyDescent="0.35">
      <c r="A1960" t="s">
        <v>33</v>
      </c>
      <c r="B1960">
        <v>19</v>
      </c>
      <c r="C1960">
        <v>15</v>
      </c>
      <c r="D1960">
        <v>2.3730841417596599E-2</v>
      </c>
      <c r="E1960">
        <v>992.66114152628302</v>
      </c>
      <c r="F1960" t="s">
        <v>24</v>
      </c>
      <c r="G1960" t="s">
        <v>20</v>
      </c>
    </row>
    <row r="1961" spans="1:7" x14ac:dyDescent="0.35">
      <c r="A1961" t="s">
        <v>33</v>
      </c>
      <c r="B1961">
        <v>19</v>
      </c>
      <c r="C1961">
        <v>16</v>
      </c>
      <c r="D1961">
        <v>2.65566655410783E-2</v>
      </c>
      <c r="E1961">
        <v>1110.86536997339</v>
      </c>
      <c r="F1961" t="s">
        <v>24</v>
      </c>
      <c r="G1961" t="s">
        <v>21</v>
      </c>
    </row>
    <row r="1962" spans="1:7" x14ac:dyDescent="0.35">
      <c r="A1962" t="s">
        <v>33</v>
      </c>
      <c r="B1962">
        <v>19</v>
      </c>
      <c r="C1962">
        <v>17</v>
      </c>
      <c r="D1962">
        <v>6.9449473981038498E-2</v>
      </c>
      <c r="E1962">
        <v>2905.07162840412</v>
      </c>
      <c r="F1962" t="s">
        <v>24</v>
      </c>
      <c r="G1962" t="s">
        <v>22</v>
      </c>
    </row>
    <row r="1963" spans="1:7" x14ac:dyDescent="0.35">
      <c r="A1963" t="s">
        <v>33</v>
      </c>
      <c r="B1963">
        <v>19</v>
      </c>
      <c r="C1963">
        <v>18</v>
      </c>
      <c r="D1963">
        <v>3.57591258723595E-2</v>
      </c>
      <c r="E1963">
        <v>1495.8043030921399</v>
      </c>
      <c r="F1963" t="s">
        <v>24</v>
      </c>
      <c r="G1963" t="s">
        <v>23</v>
      </c>
    </row>
    <row r="1964" spans="1:7" x14ac:dyDescent="0.35">
      <c r="A1964" t="s">
        <v>33</v>
      </c>
      <c r="B1964">
        <v>19</v>
      </c>
      <c r="C1964">
        <v>19</v>
      </c>
      <c r="D1964">
        <v>1.28447109212869E-2</v>
      </c>
      <c r="E1964">
        <v>537.29428220969805</v>
      </c>
      <c r="F1964" t="s">
        <v>24</v>
      </c>
      <c r="G1964" t="s">
        <v>24</v>
      </c>
    </row>
    <row r="1965" spans="1:7" x14ac:dyDescent="0.35">
      <c r="A1965" t="s">
        <v>33</v>
      </c>
      <c r="B1965">
        <v>19</v>
      </c>
      <c r="C1965">
        <v>20</v>
      </c>
      <c r="D1965">
        <v>6.1265727691104797E-2</v>
      </c>
      <c r="E1965">
        <v>2562.7455055679002</v>
      </c>
      <c r="F1965" t="s">
        <v>24</v>
      </c>
      <c r="G1965" t="s">
        <v>25</v>
      </c>
    </row>
    <row r="1966" spans="1:7" x14ac:dyDescent="0.35">
      <c r="A1966" t="s">
        <v>33</v>
      </c>
      <c r="B1966">
        <v>19</v>
      </c>
      <c r="C1966">
        <v>21</v>
      </c>
      <c r="D1966">
        <v>5.3420524844773699E-2</v>
      </c>
      <c r="E1966">
        <v>2234.58065561995</v>
      </c>
      <c r="F1966" t="s">
        <v>24</v>
      </c>
      <c r="G1966" t="s">
        <v>26</v>
      </c>
    </row>
    <row r="1967" spans="1:7" x14ac:dyDescent="0.35">
      <c r="A1967" t="s">
        <v>33</v>
      </c>
      <c r="B1967">
        <v>19</v>
      </c>
      <c r="C1967">
        <v>22</v>
      </c>
      <c r="D1967">
        <v>1.4584811234632501E-2</v>
      </c>
      <c r="E1967">
        <v>610.08268161871104</v>
      </c>
      <c r="F1967" t="s">
        <v>24</v>
      </c>
      <c r="G1967" t="s">
        <v>27</v>
      </c>
    </row>
    <row r="1968" spans="1:7" x14ac:dyDescent="0.35">
      <c r="A1968" t="s">
        <v>33</v>
      </c>
      <c r="B1968">
        <v>19</v>
      </c>
      <c r="C1968">
        <v>23</v>
      </c>
      <c r="D1968">
        <v>7.1894694100347406E-2</v>
      </c>
      <c r="E1968">
        <v>3007.3551906345101</v>
      </c>
      <c r="F1968" t="s">
        <v>24</v>
      </c>
      <c r="G1968" t="s">
        <v>28</v>
      </c>
    </row>
    <row r="1969" spans="1:7" x14ac:dyDescent="0.35">
      <c r="A1969" t="s">
        <v>33</v>
      </c>
      <c r="B1969">
        <v>19</v>
      </c>
      <c r="C1969">
        <v>24</v>
      </c>
      <c r="D1969">
        <v>8.5477742722478503E-2</v>
      </c>
      <c r="E1969">
        <v>3575.5341402714798</v>
      </c>
      <c r="F1969" t="s">
        <v>24</v>
      </c>
      <c r="G1969" t="s">
        <v>29</v>
      </c>
    </row>
    <row r="1970" spans="1:7" x14ac:dyDescent="0.35">
      <c r="A1970" t="s">
        <v>33</v>
      </c>
      <c r="B1970">
        <v>19</v>
      </c>
      <c r="C1970">
        <v>25</v>
      </c>
      <c r="D1970">
        <v>2.2651679841407999E-3</v>
      </c>
      <c r="E1970">
        <v>94.751981074665196</v>
      </c>
      <c r="F1970" t="s">
        <v>24</v>
      </c>
      <c r="G1970" t="s">
        <v>66</v>
      </c>
    </row>
    <row r="1971" spans="1:7" x14ac:dyDescent="0.35">
      <c r="A1971" t="s">
        <v>33</v>
      </c>
      <c r="B1971">
        <v>19</v>
      </c>
      <c r="C1971">
        <v>26</v>
      </c>
      <c r="D1971">
        <v>5.8507755345533997E-3</v>
      </c>
      <c r="E1971">
        <v>244.737951711954</v>
      </c>
      <c r="F1971" t="s">
        <v>24</v>
      </c>
      <c r="G1971" t="s">
        <v>30</v>
      </c>
    </row>
    <row r="1972" spans="1:7" x14ac:dyDescent="0.35">
      <c r="A1972" t="s">
        <v>33</v>
      </c>
      <c r="B1972">
        <v>19</v>
      </c>
      <c r="C1972">
        <v>27</v>
      </c>
      <c r="D1972">
        <v>2.10200142223795E-2</v>
      </c>
      <c r="E1972">
        <v>879.26723480667704</v>
      </c>
      <c r="F1972" t="s">
        <v>24</v>
      </c>
      <c r="G1972" t="s">
        <v>31</v>
      </c>
    </row>
    <row r="1973" spans="1:7" x14ac:dyDescent="0.35">
      <c r="A1973" t="s">
        <v>33</v>
      </c>
      <c r="B1973">
        <v>20</v>
      </c>
      <c r="C1973">
        <v>1</v>
      </c>
      <c r="D1973" s="2">
        <v>7.8041741181767904E-5</v>
      </c>
      <c r="E1973">
        <v>5.6049177951878599</v>
      </c>
      <c r="F1973" t="s">
        <v>25</v>
      </c>
      <c r="G1973" t="s">
        <v>8</v>
      </c>
    </row>
    <row r="1974" spans="1:7" x14ac:dyDescent="0.35">
      <c r="A1974" t="s">
        <v>33</v>
      </c>
      <c r="B1974">
        <v>20</v>
      </c>
      <c r="C1974">
        <v>2</v>
      </c>
      <c r="D1974">
        <v>0</v>
      </c>
      <c r="E1974">
        <v>0</v>
      </c>
      <c r="F1974" t="s">
        <v>25</v>
      </c>
      <c r="G1974" t="s">
        <v>136</v>
      </c>
    </row>
    <row r="1975" spans="1:7" x14ac:dyDescent="0.35">
      <c r="A1975" t="s">
        <v>33</v>
      </c>
      <c r="B1975">
        <v>20</v>
      </c>
      <c r="C1975">
        <v>3</v>
      </c>
      <c r="D1975">
        <v>6.8943473851460699E-3</v>
      </c>
      <c r="E1975">
        <v>495.14849053931198</v>
      </c>
      <c r="F1975" t="s">
        <v>25</v>
      </c>
      <c r="G1975" t="s">
        <v>9</v>
      </c>
    </row>
    <row r="1976" spans="1:7" x14ac:dyDescent="0.35">
      <c r="A1976" t="s">
        <v>33</v>
      </c>
      <c r="B1976">
        <v>20</v>
      </c>
      <c r="C1976">
        <v>4</v>
      </c>
      <c r="D1976">
        <v>1.5315367691417401E-3</v>
      </c>
      <c r="E1976">
        <v>109.994184667838</v>
      </c>
      <c r="F1976" t="s">
        <v>25</v>
      </c>
      <c r="G1976" t="s">
        <v>10</v>
      </c>
    </row>
    <row r="1977" spans="1:7" x14ac:dyDescent="0.35">
      <c r="A1977" t="s">
        <v>33</v>
      </c>
      <c r="B1977">
        <v>20</v>
      </c>
      <c r="C1977">
        <v>5</v>
      </c>
      <c r="D1977">
        <v>2.9496754747211699E-2</v>
      </c>
      <c r="E1977">
        <v>2118.4417861446</v>
      </c>
      <c r="F1977" t="s">
        <v>25</v>
      </c>
      <c r="G1977" t="s">
        <v>11</v>
      </c>
    </row>
    <row r="1978" spans="1:7" x14ac:dyDescent="0.35">
      <c r="A1978" t="s">
        <v>33</v>
      </c>
      <c r="B1978">
        <v>20</v>
      </c>
      <c r="C1978">
        <v>6</v>
      </c>
      <c r="D1978">
        <v>1.65912711663967E-2</v>
      </c>
      <c r="E1978">
        <v>1191.57657936839</v>
      </c>
      <c r="F1978" t="s">
        <v>25</v>
      </c>
      <c r="G1978" t="s">
        <v>137</v>
      </c>
    </row>
    <row r="1979" spans="1:7" x14ac:dyDescent="0.35">
      <c r="A1979" t="s">
        <v>33</v>
      </c>
      <c r="B1979">
        <v>20</v>
      </c>
      <c r="C1979">
        <v>7</v>
      </c>
      <c r="D1979">
        <v>0</v>
      </c>
      <c r="E1979">
        <v>0</v>
      </c>
      <c r="F1979" t="s">
        <v>25</v>
      </c>
      <c r="G1979" t="s">
        <v>12</v>
      </c>
    </row>
    <row r="1980" spans="1:7" x14ac:dyDescent="0.35">
      <c r="A1980" t="s">
        <v>33</v>
      </c>
      <c r="B1980">
        <v>20</v>
      </c>
      <c r="C1980">
        <v>8</v>
      </c>
      <c r="D1980">
        <v>1.8041207223113798E-2</v>
      </c>
      <c r="E1980">
        <v>1295.7102427530899</v>
      </c>
      <c r="F1980" t="s">
        <v>25</v>
      </c>
      <c r="G1980" t="s">
        <v>13</v>
      </c>
    </row>
    <row r="1981" spans="1:7" x14ac:dyDescent="0.35">
      <c r="A1981" t="s">
        <v>33</v>
      </c>
      <c r="B1981">
        <v>20</v>
      </c>
      <c r="C1981">
        <v>9</v>
      </c>
      <c r="D1981">
        <v>2.1410517291730801E-3</v>
      </c>
      <c r="E1981">
        <v>153.76923625152901</v>
      </c>
      <c r="F1981" t="s">
        <v>25</v>
      </c>
      <c r="G1981" t="s">
        <v>14</v>
      </c>
    </row>
    <row r="1982" spans="1:7" x14ac:dyDescent="0.35">
      <c r="A1982" t="s">
        <v>33</v>
      </c>
      <c r="B1982">
        <v>20</v>
      </c>
      <c r="C1982">
        <v>10</v>
      </c>
      <c r="D1982">
        <v>7.2433120440288906E-2</v>
      </c>
      <c r="E1982">
        <v>5202.1095322717601</v>
      </c>
      <c r="F1982" t="s">
        <v>25</v>
      </c>
      <c r="G1982" t="s">
        <v>15</v>
      </c>
    </row>
    <row r="1983" spans="1:7" x14ac:dyDescent="0.35">
      <c r="A1983" t="s">
        <v>33</v>
      </c>
      <c r="B1983">
        <v>20</v>
      </c>
      <c r="C1983">
        <v>11</v>
      </c>
      <c r="D1983">
        <v>1.2331510001904701E-2</v>
      </c>
      <c r="E1983">
        <v>885.64271894231103</v>
      </c>
      <c r="F1983" t="s">
        <v>25</v>
      </c>
      <c r="G1983" t="s">
        <v>16</v>
      </c>
    </row>
    <row r="1984" spans="1:7" x14ac:dyDescent="0.35">
      <c r="A1984" t="s">
        <v>33</v>
      </c>
      <c r="B1984">
        <v>20</v>
      </c>
      <c r="C1984">
        <v>12</v>
      </c>
      <c r="D1984">
        <v>2.8746750415615399E-3</v>
      </c>
      <c r="E1984">
        <v>206.45768600040901</v>
      </c>
      <c r="F1984" t="s">
        <v>25</v>
      </c>
      <c r="G1984" t="s">
        <v>17</v>
      </c>
    </row>
    <row r="1985" spans="1:7" x14ac:dyDescent="0.35">
      <c r="A1985" t="s">
        <v>33</v>
      </c>
      <c r="B1985">
        <v>20</v>
      </c>
      <c r="C1985">
        <v>13</v>
      </c>
      <c r="D1985">
        <v>4.2751147816059397E-3</v>
      </c>
      <c r="E1985">
        <v>307.03654932665302</v>
      </c>
      <c r="F1985" t="s">
        <v>25</v>
      </c>
      <c r="G1985" t="s">
        <v>18</v>
      </c>
    </row>
    <row r="1986" spans="1:7" x14ac:dyDescent="0.35">
      <c r="A1986" t="s">
        <v>33</v>
      </c>
      <c r="B1986">
        <v>20</v>
      </c>
      <c r="C1986">
        <v>14</v>
      </c>
      <c r="D1986">
        <v>1.7071541998579E-2</v>
      </c>
      <c r="E1986">
        <v>1226.0693840270901</v>
      </c>
      <c r="F1986" t="s">
        <v>25</v>
      </c>
      <c r="G1986" t="s">
        <v>19</v>
      </c>
    </row>
    <row r="1987" spans="1:7" x14ac:dyDescent="0.35">
      <c r="A1987" t="s">
        <v>33</v>
      </c>
      <c r="B1987">
        <v>20</v>
      </c>
      <c r="C1987">
        <v>15</v>
      </c>
      <c r="D1987">
        <v>1.6084309162341201E-2</v>
      </c>
      <c r="E1987">
        <v>1155.16682844552</v>
      </c>
      <c r="F1987" t="s">
        <v>25</v>
      </c>
      <c r="G1987" t="s">
        <v>20</v>
      </c>
    </row>
    <row r="1988" spans="1:7" x14ac:dyDescent="0.35">
      <c r="A1988" t="s">
        <v>33</v>
      </c>
      <c r="B1988">
        <v>20</v>
      </c>
      <c r="C1988">
        <v>16</v>
      </c>
      <c r="D1988">
        <v>2.2184119030297801E-2</v>
      </c>
      <c r="E1988">
        <v>1593.25204231258</v>
      </c>
      <c r="F1988" t="s">
        <v>25</v>
      </c>
      <c r="G1988" t="s">
        <v>21</v>
      </c>
    </row>
    <row r="1989" spans="1:7" x14ac:dyDescent="0.35">
      <c r="A1989" t="s">
        <v>33</v>
      </c>
      <c r="B1989">
        <v>20</v>
      </c>
      <c r="C1989">
        <v>17</v>
      </c>
      <c r="D1989">
        <v>5.0412230602550498E-2</v>
      </c>
      <c r="E1989">
        <v>3620.5805267881401</v>
      </c>
      <c r="F1989" t="s">
        <v>25</v>
      </c>
      <c r="G1989" t="s">
        <v>22</v>
      </c>
    </row>
    <row r="1990" spans="1:7" x14ac:dyDescent="0.35">
      <c r="A1990" t="s">
        <v>33</v>
      </c>
      <c r="B1990">
        <v>20</v>
      </c>
      <c r="C1990">
        <v>18</v>
      </c>
      <c r="D1990">
        <v>3.6295987255433801E-2</v>
      </c>
      <c r="E1990">
        <v>2606.7591750428401</v>
      </c>
      <c r="F1990" t="s">
        <v>25</v>
      </c>
      <c r="G1990" t="s">
        <v>23</v>
      </c>
    </row>
    <row r="1991" spans="1:7" x14ac:dyDescent="0.35">
      <c r="A1991" t="s">
        <v>33</v>
      </c>
      <c r="B1991">
        <v>20</v>
      </c>
      <c r="C1991">
        <v>19</v>
      </c>
      <c r="D1991">
        <v>6.6294739891155398E-3</v>
      </c>
      <c r="E1991">
        <v>476.12541918797598</v>
      </c>
      <c r="F1991" t="s">
        <v>25</v>
      </c>
      <c r="G1991" t="s">
        <v>24</v>
      </c>
    </row>
    <row r="1992" spans="1:7" x14ac:dyDescent="0.35">
      <c r="A1992" t="s">
        <v>33</v>
      </c>
      <c r="B1992">
        <v>20</v>
      </c>
      <c r="C1992">
        <v>20</v>
      </c>
      <c r="D1992">
        <v>0.26263713733968402</v>
      </c>
      <c r="E1992">
        <v>18862.464399965102</v>
      </c>
      <c r="F1992" t="s">
        <v>25</v>
      </c>
      <c r="G1992" t="s">
        <v>25</v>
      </c>
    </row>
    <row r="1993" spans="1:7" x14ac:dyDescent="0.35">
      <c r="A1993" t="s">
        <v>33</v>
      </c>
      <c r="B1993">
        <v>20</v>
      </c>
      <c r="C1993">
        <v>21</v>
      </c>
      <c r="D1993">
        <v>5.1225392663328102E-2</v>
      </c>
      <c r="E1993">
        <v>3678.9814086214701</v>
      </c>
      <c r="F1993" t="s">
        <v>25</v>
      </c>
      <c r="G1993" t="s">
        <v>26</v>
      </c>
    </row>
    <row r="1994" spans="1:7" x14ac:dyDescent="0.35">
      <c r="A1994" t="s">
        <v>33</v>
      </c>
      <c r="B1994">
        <v>20</v>
      </c>
      <c r="C1994">
        <v>22</v>
      </c>
      <c r="D1994">
        <v>1.12220043298767E-2</v>
      </c>
      <c r="E1994">
        <v>805.95859105326804</v>
      </c>
      <c r="F1994" t="s">
        <v>25</v>
      </c>
      <c r="G1994" t="s">
        <v>27</v>
      </c>
    </row>
    <row r="1995" spans="1:7" x14ac:dyDescent="0.35">
      <c r="A1995" t="s">
        <v>33</v>
      </c>
      <c r="B1995">
        <v>20</v>
      </c>
      <c r="C1995">
        <v>23</v>
      </c>
      <c r="D1995">
        <v>0.16242137222796599</v>
      </c>
      <c r="E1995">
        <v>11665.019587390099</v>
      </c>
      <c r="F1995" t="s">
        <v>25</v>
      </c>
      <c r="G1995" t="s">
        <v>28</v>
      </c>
    </row>
    <row r="1996" spans="1:7" x14ac:dyDescent="0.35">
      <c r="A1996" t="s">
        <v>33</v>
      </c>
      <c r="B1996">
        <v>20</v>
      </c>
      <c r="C1996">
        <v>24</v>
      </c>
      <c r="D1996">
        <v>0.13877490527091499</v>
      </c>
      <c r="E1996">
        <v>9966.7424675575803</v>
      </c>
      <c r="F1996" t="s">
        <v>25</v>
      </c>
      <c r="G1996" t="s">
        <v>29</v>
      </c>
    </row>
    <row r="1997" spans="1:7" x14ac:dyDescent="0.35">
      <c r="A1997" t="s">
        <v>33</v>
      </c>
      <c r="B1997">
        <v>20</v>
      </c>
      <c r="C1997">
        <v>25</v>
      </c>
      <c r="D1997">
        <v>1.17884601393394E-3</v>
      </c>
      <c r="E1997">
        <v>84.664115654408803</v>
      </c>
      <c r="F1997" t="s">
        <v>25</v>
      </c>
      <c r="G1997" t="s">
        <v>66</v>
      </c>
    </row>
    <row r="1998" spans="1:7" x14ac:dyDescent="0.35">
      <c r="A1998" t="s">
        <v>33</v>
      </c>
      <c r="B1998">
        <v>20</v>
      </c>
      <c r="C1998">
        <v>26</v>
      </c>
      <c r="D1998">
        <v>1.02054211769061E-2</v>
      </c>
      <c r="E1998">
        <v>732.94811078858299</v>
      </c>
      <c r="F1998" t="s">
        <v>25</v>
      </c>
      <c r="G1998" t="s">
        <v>30</v>
      </c>
    </row>
    <row r="1999" spans="1:7" x14ac:dyDescent="0.35">
      <c r="A1999" t="s">
        <v>33</v>
      </c>
      <c r="B1999">
        <v>20</v>
      </c>
      <c r="C1999">
        <v>27</v>
      </c>
      <c r="D1999">
        <v>4.69686279123449E-2</v>
      </c>
      <c r="E1999">
        <v>3373.2627490756299</v>
      </c>
      <c r="F1999" t="s">
        <v>25</v>
      </c>
      <c r="G1999" t="s">
        <v>31</v>
      </c>
    </row>
    <row r="2000" spans="1:7" x14ac:dyDescent="0.35">
      <c r="A2000" t="s">
        <v>33</v>
      </c>
      <c r="B2000">
        <v>21</v>
      </c>
      <c r="C2000">
        <v>1</v>
      </c>
      <c r="D2000">
        <v>0</v>
      </c>
      <c r="E2000">
        <v>0</v>
      </c>
      <c r="F2000" t="s">
        <v>26</v>
      </c>
      <c r="G2000" t="s">
        <v>8</v>
      </c>
    </row>
    <row r="2001" spans="1:7" x14ac:dyDescent="0.35">
      <c r="A2001" t="s">
        <v>33</v>
      </c>
      <c r="B2001">
        <v>21</v>
      </c>
      <c r="C2001">
        <v>2</v>
      </c>
      <c r="D2001">
        <v>0</v>
      </c>
      <c r="E2001">
        <v>0</v>
      </c>
      <c r="F2001" t="s">
        <v>26</v>
      </c>
      <c r="G2001" t="s">
        <v>136</v>
      </c>
    </row>
    <row r="2002" spans="1:7" x14ac:dyDescent="0.35">
      <c r="A2002" t="s">
        <v>33</v>
      </c>
      <c r="B2002">
        <v>21</v>
      </c>
      <c r="C2002">
        <v>3</v>
      </c>
      <c r="D2002">
        <v>4.6097403437588497E-3</v>
      </c>
      <c r="E2002">
        <v>600.43072096930405</v>
      </c>
      <c r="F2002" t="s">
        <v>26</v>
      </c>
      <c r="G2002" t="s">
        <v>9</v>
      </c>
    </row>
    <row r="2003" spans="1:7" x14ac:dyDescent="0.35">
      <c r="A2003" t="s">
        <v>33</v>
      </c>
      <c r="B2003">
        <v>21</v>
      </c>
      <c r="C2003">
        <v>4</v>
      </c>
      <c r="D2003">
        <v>8.5441789860138601E-4</v>
      </c>
      <c r="E2003">
        <v>111.290163134868</v>
      </c>
      <c r="F2003" t="s">
        <v>26</v>
      </c>
      <c r="G2003" t="s">
        <v>10</v>
      </c>
    </row>
    <row r="2004" spans="1:7" x14ac:dyDescent="0.35">
      <c r="A2004" t="s">
        <v>33</v>
      </c>
      <c r="B2004">
        <v>21</v>
      </c>
      <c r="C2004">
        <v>5</v>
      </c>
      <c r="D2004">
        <v>1.72804335477828E-2</v>
      </c>
      <c r="E2004">
        <v>2250.8216081639198</v>
      </c>
      <c r="F2004" t="s">
        <v>26</v>
      </c>
      <c r="G2004" t="s">
        <v>11</v>
      </c>
    </row>
    <row r="2005" spans="1:7" x14ac:dyDescent="0.35">
      <c r="A2005" t="s">
        <v>33</v>
      </c>
      <c r="B2005">
        <v>21</v>
      </c>
      <c r="C2005">
        <v>6</v>
      </c>
      <c r="D2005">
        <v>6.9245741265307201E-3</v>
      </c>
      <c r="E2005">
        <v>901.94386779884405</v>
      </c>
      <c r="F2005" t="s">
        <v>26</v>
      </c>
      <c r="G2005" t="s">
        <v>137</v>
      </c>
    </row>
    <row r="2006" spans="1:7" x14ac:dyDescent="0.35">
      <c r="A2006" t="s">
        <v>33</v>
      </c>
      <c r="B2006">
        <v>21</v>
      </c>
      <c r="C2006">
        <v>7</v>
      </c>
      <c r="D2006">
        <v>0</v>
      </c>
      <c r="E2006">
        <v>0</v>
      </c>
      <c r="F2006" t="s">
        <v>26</v>
      </c>
      <c r="G2006" t="s">
        <v>12</v>
      </c>
    </row>
    <row r="2007" spans="1:7" x14ac:dyDescent="0.35">
      <c r="A2007" t="s">
        <v>33</v>
      </c>
      <c r="B2007">
        <v>21</v>
      </c>
      <c r="C2007">
        <v>8</v>
      </c>
      <c r="D2007">
        <v>2.0872512775050901E-3</v>
      </c>
      <c r="E2007">
        <v>271.86993104573901</v>
      </c>
      <c r="F2007" t="s">
        <v>26</v>
      </c>
      <c r="G2007" t="s">
        <v>13</v>
      </c>
    </row>
    <row r="2008" spans="1:7" x14ac:dyDescent="0.35">
      <c r="A2008" t="s">
        <v>33</v>
      </c>
      <c r="B2008">
        <v>21</v>
      </c>
      <c r="C2008">
        <v>9</v>
      </c>
      <c r="D2008">
        <v>9.2605463119620397E-4</v>
      </c>
      <c r="E2008">
        <v>120.62103467908101</v>
      </c>
      <c r="F2008" t="s">
        <v>26</v>
      </c>
      <c r="G2008" t="s">
        <v>14</v>
      </c>
    </row>
    <row r="2009" spans="1:7" x14ac:dyDescent="0.35">
      <c r="A2009" t="s">
        <v>33</v>
      </c>
      <c r="B2009">
        <v>21</v>
      </c>
      <c r="C2009">
        <v>10</v>
      </c>
      <c r="D2009">
        <v>1.6704335587453701E-3</v>
      </c>
      <c r="E2009">
        <v>217.578334399407</v>
      </c>
      <c r="F2009" t="s">
        <v>26</v>
      </c>
      <c r="G2009" t="s">
        <v>15</v>
      </c>
    </row>
    <row r="2010" spans="1:7" x14ac:dyDescent="0.35">
      <c r="A2010" t="s">
        <v>33</v>
      </c>
      <c r="B2010">
        <v>21</v>
      </c>
      <c r="C2010">
        <v>11</v>
      </c>
      <c r="D2010">
        <v>9.1394885463915603E-4</v>
      </c>
      <c r="E2010">
        <v>119.044225660786</v>
      </c>
      <c r="F2010" t="s">
        <v>26</v>
      </c>
      <c r="G2010" t="s">
        <v>16</v>
      </c>
    </row>
    <row r="2011" spans="1:7" x14ac:dyDescent="0.35">
      <c r="A2011" t="s">
        <v>33</v>
      </c>
      <c r="B2011">
        <v>21</v>
      </c>
      <c r="C2011">
        <v>12</v>
      </c>
      <c r="D2011">
        <v>4.9049153520101395E-4</v>
      </c>
      <c r="E2011">
        <v>63.887803682656198</v>
      </c>
      <c r="F2011" t="s">
        <v>26</v>
      </c>
      <c r="G2011" t="s">
        <v>17</v>
      </c>
    </row>
    <row r="2012" spans="1:7" x14ac:dyDescent="0.35">
      <c r="A2012" t="s">
        <v>33</v>
      </c>
      <c r="B2012">
        <v>21</v>
      </c>
      <c r="C2012">
        <v>13</v>
      </c>
      <c r="D2012">
        <v>2.4014190314172001E-3</v>
      </c>
      <c r="E2012">
        <v>312.79110163664899</v>
      </c>
      <c r="F2012" t="s">
        <v>26</v>
      </c>
      <c r="G2012" t="s">
        <v>18</v>
      </c>
    </row>
    <row r="2013" spans="1:7" x14ac:dyDescent="0.35">
      <c r="A2013" t="s">
        <v>33</v>
      </c>
      <c r="B2013">
        <v>21</v>
      </c>
      <c r="C2013">
        <v>14</v>
      </c>
      <c r="D2013">
        <v>4.8411664840813601E-3</v>
      </c>
      <c r="E2013">
        <v>630.574580259149</v>
      </c>
      <c r="F2013" t="s">
        <v>26</v>
      </c>
      <c r="G2013" t="s">
        <v>19</v>
      </c>
    </row>
    <row r="2014" spans="1:7" x14ac:dyDescent="0.35">
      <c r="A2014" t="s">
        <v>33</v>
      </c>
      <c r="B2014">
        <v>21</v>
      </c>
      <c r="C2014">
        <v>15</v>
      </c>
      <c r="D2014">
        <v>1.15437319815648E-2</v>
      </c>
      <c r="E2014">
        <v>1503.6012442114099</v>
      </c>
      <c r="F2014" t="s">
        <v>26</v>
      </c>
      <c r="G2014" t="s">
        <v>20</v>
      </c>
    </row>
    <row r="2015" spans="1:7" x14ac:dyDescent="0.35">
      <c r="A2015" t="s">
        <v>33</v>
      </c>
      <c r="B2015">
        <v>21</v>
      </c>
      <c r="C2015">
        <v>16</v>
      </c>
      <c r="D2015">
        <v>3.7250855104359902E-2</v>
      </c>
      <c r="E2015">
        <v>4852.0211810446299</v>
      </c>
      <c r="F2015" t="s">
        <v>26</v>
      </c>
      <c r="G2015" t="s">
        <v>21</v>
      </c>
    </row>
    <row r="2016" spans="1:7" x14ac:dyDescent="0.35">
      <c r="A2016" t="s">
        <v>33</v>
      </c>
      <c r="B2016">
        <v>21</v>
      </c>
      <c r="C2016">
        <v>17</v>
      </c>
      <c r="D2016">
        <v>1.21986885089049E-2</v>
      </c>
      <c r="E2016">
        <v>1588.91104272247</v>
      </c>
      <c r="F2016" t="s">
        <v>26</v>
      </c>
      <c r="G2016" t="s">
        <v>22</v>
      </c>
    </row>
    <row r="2017" spans="1:7" x14ac:dyDescent="0.35">
      <c r="A2017" t="s">
        <v>33</v>
      </c>
      <c r="B2017">
        <v>21</v>
      </c>
      <c r="C2017">
        <v>18</v>
      </c>
      <c r="D2017">
        <v>0.11385309914496899</v>
      </c>
      <c r="E2017">
        <v>14829.6635615838</v>
      </c>
      <c r="F2017" t="s">
        <v>26</v>
      </c>
      <c r="G2017" t="s">
        <v>23</v>
      </c>
    </row>
    <row r="2018" spans="1:7" x14ac:dyDescent="0.35">
      <c r="A2018" t="s">
        <v>33</v>
      </c>
      <c r="B2018">
        <v>21</v>
      </c>
      <c r="C2018">
        <v>19</v>
      </c>
      <c r="D2018">
        <v>3.09174612780834E-2</v>
      </c>
      <c r="E2018">
        <v>4027.0800915877498</v>
      </c>
      <c r="F2018" t="s">
        <v>26</v>
      </c>
      <c r="G2018" t="s">
        <v>24</v>
      </c>
    </row>
    <row r="2019" spans="1:7" x14ac:dyDescent="0.35">
      <c r="A2019" t="s">
        <v>33</v>
      </c>
      <c r="B2019">
        <v>21</v>
      </c>
      <c r="C2019">
        <v>20</v>
      </c>
      <c r="D2019">
        <v>0.14434681298911201</v>
      </c>
      <c r="E2019">
        <v>18801.5494430217</v>
      </c>
      <c r="F2019" t="s">
        <v>26</v>
      </c>
      <c r="G2019" t="s">
        <v>25</v>
      </c>
    </row>
    <row r="2020" spans="1:7" x14ac:dyDescent="0.35">
      <c r="A2020" t="s">
        <v>33</v>
      </c>
      <c r="B2020">
        <v>21</v>
      </c>
      <c r="C2020">
        <v>21</v>
      </c>
      <c r="D2020">
        <v>0.21290505615152799</v>
      </c>
      <c r="E2020">
        <v>27731.439697280999</v>
      </c>
      <c r="F2020" t="s">
        <v>26</v>
      </c>
      <c r="G2020" t="s">
        <v>26</v>
      </c>
    </row>
    <row r="2021" spans="1:7" x14ac:dyDescent="0.35">
      <c r="A2021" t="s">
        <v>33</v>
      </c>
      <c r="B2021">
        <v>21</v>
      </c>
      <c r="C2021">
        <v>22</v>
      </c>
      <c r="D2021">
        <v>3.3815752972609602E-2</v>
      </c>
      <c r="E2021">
        <v>4404.5901554853499</v>
      </c>
      <c r="F2021" t="s">
        <v>26</v>
      </c>
      <c r="G2021" t="s">
        <v>27</v>
      </c>
    </row>
    <row r="2022" spans="1:7" x14ac:dyDescent="0.35">
      <c r="A2022" t="s">
        <v>33</v>
      </c>
      <c r="B2022">
        <v>21</v>
      </c>
      <c r="C2022">
        <v>23</v>
      </c>
      <c r="D2022">
        <v>0.22789295591211201</v>
      </c>
      <c r="E2022">
        <v>29683.6527912891</v>
      </c>
      <c r="F2022" t="s">
        <v>26</v>
      </c>
      <c r="G2022" t="s">
        <v>28</v>
      </c>
    </row>
    <row r="2023" spans="1:7" x14ac:dyDescent="0.35">
      <c r="A2023" t="s">
        <v>33</v>
      </c>
      <c r="B2023">
        <v>21</v>
      </c>
      <c r="C2023">
        <v>24</v>
      </c>
      <c r="D2023">
        <v>9.6779542897289406E-2</v>
      </c>
      <c r="E2023">
        <v>12605.7882621466</v>
      </c>
      <c r="F2023" t="s">
        <v>26</v>
      </c>
      <c r="G2023" t="s">
        <v>29</v>
      </c>
    </row>
    <row r="2024" spans="1:7" x14ac:dyDescent="0.35">
      <c r="A2024" t="s">
        <v>33</v>
      </c>
      <c r="B2024">
        <v>21</v>
      </c>
      <c r="C2024">
        <v>25</v>
      </c>
      <c r="D2024">
        <v>1.88459335807789E-3</v>
      </c>
      <c r="E2024">
        <v>245.473207673552</v>
      </c>
      <c r="F2024" t="s">
        <v>26</v>
      </c>
      <c r="G2024" t="s">
        <v>66</v>
      </c>
    </row>
    <row r="2025" spans="1:7" x14ac:dyDescent="0.35">
      <c r="A2025" t="s">
        <v>33</v>
      </c>
      <c r="B2025">
        <v>21</v>
      </c>
      <c r="C2025">
        <v>26</v>
      </c>
      <c r="D2025">
        <v>1.73456322506511E-2</v>
      </c>
      <c r="E2025">
        <v>2259.3139095193501</v>
      </c>
      <c r="F2025" t="s">
        <v>26</v>
      </c>
      <c r="G2025" t="s">
        <v>30</v>
      </c>
    </row>
    <row r="2026" spans="1:7" x14ac:dyDescent="0.35">
      <c r="A2026" t="s">
        <v>33</v>
      </c>
      <c r="B2026">
        <v>21</v>
      </c>
      <c r="C2026">
        <v>27</v>
      </c>
      <c r="D2026">
        <v>1.6265886161276302E-2</v>
      </c>
      <c r="E2026">
        <v>2118.67416095198</v>
      </c>
      <c r="F2026" t="s">
        <v>26</v>
      </c>
      <c r="G2026" t="s">
        <v>31</v>
      </c>
    </row>
    <row r="2027" spans="1:7" x14ac:dyDescent="0.35">
      <c r="A2027" t="s">
        <v>33</v>
      </c>
      <c r="B2027">
        <v>22</v>
      </c>
      <c r="C2027">
        <v>1</v>
      </c>
      <c r="D2027">
        <v>0</v>
      </c>
      <c r="E2027">
        <v>0</v>
      </c>
      <c r="F2027" t="s">
        <v>27</v>
      </c>
      <c r="G2027" t="s">
        <v>8</v>
      </c>
    </row>
    <row r="2028" spans="1:7" x14ac:dyDescent="0.35">
      <c r="A2028" t="s">
        <v>33</v>
      </c>
      <c r="B2028">
        <v>22</v>
      </c>
      <c r="C2028">
        <v>2</v>
      </c>
      <c r="D2028">
        <v>0</v>
      </c>
      <c r="E2028">
        <v>0</v>
      </c>
      <c r="F2028" t="s">
        <v>27</v>
      </c>
      <c r="G2028" t="s">
        <v>136</v>
      </c>
    </row>
    <row r="2029" spans="1:7" x14ac:dyDescent="0.35">
      <c r="A2029" t="s">
        <v>33</v>
      </c>
      <c r="B2029">
        <v>22</v>
      </c>
      <c r="C2029">
        <v>3</v>
      </c>
      <c r="D2029">
        <v>0</v>
      </c>
      <c r="E2029">
        <v>0</v>
      </c>
      <c r="F2029" t="s">
        <v>27</v>
      </c>
      <c r="G2029" t="s">
        <v>9</v>
      </c>
    </row>
    <row r="2030" spans="1:7" x14ac:dyDescent="0.35">
      <c r="A2030" t="s">
        <v>33</v>
      </c>
      <c r="B2030">
        <v>22</v>
      </c>
      <c r="C2030">
        <v>4</v>
      </c>
      <c r="D2030">
        <v>1.52534647629047E-4</v>
      </c>
      <c r="E2030">
        <v>8.0153281173064208</v>
      </c>
      <c r="F2030" t="s">
        <v>27</v>
      </c>
      <c r="G2030" t="s">
        <v>10</v>
      </c>
    </row>
    <row r="2031" spans="1:7" x14ac:dyDescent="0.35">
      <c r="A2031" t="s">
        <v>33</v>
      </c>
      <c r="B2031">
        <v>22</v>
      </c>
      <c r="C2031">
        <v>5</v>
      </c>
      <c r="D2031">
        <v>5.2100415881918402E-3</v>
      </c>
      <c r="E2031">
        <v>273.77512901676897</v>
      </c>
      <c r="F2031" t="s">
        <v>27</v>
      </c>
      <c r="G2031" t="s">
        <v>11</v>
      </c>
    </row>
    <row r="2032" spans="1:7" x14ac:dyDescent="0.35">
      <c r="A2032" t="s">
        <v>33</v>
      </c>
      <c r="B2032">
        <v>22</v>
      </c>
      <c r="C2032">
        <v>6</v>
      </c>
      <c r="D2032">
        <v>1.2105729159561499E-3</v>
      </c>
      <c r="E2032">
        <v>63.612689196426103</v>
      </c>
      <c r="F2032" t="s">
        <v>27</v>
      </c>
      <c r="G2032" t="s">
        <v>137</v>
      </c>
    </row>
    <row r="2033" spans="1:7" x14ac:dyDescent="0.35">
      <c r="A2033" t="s">
        <v>33</v>
      </c>
      <c r="B2033">
        <v>22</v>
      </c>
      <c r="C2033">
        <v>7</v>
      </c>
      <c r="D2033">
        <v>0</v>
      </c>
      <c r="E2033">
        <v>0</v>
      </c>
      <c r="F2033" t="s">
        <v>27</v>
      </c>
      <c r="G2033" t="s">
        <v>12</v>
      </c>
    </row>
    <row r="2034" spans="1:7" x14ac:dyDescent="0.35">
      <c r="A2034" t="s">
        <v>33</v>
      </c>
      <c r="B2034">
        <v>22</v>
      </c>
      <c r="C2034">
        <v>8</v>
      </c>
      <c r="D2034">
        <v>1.1500963420178699E-3</v>
      </c>
      <c r="E2034">
        <v>60.434790987327702</v>
      </c>
      <c r="F2034" t="s">
        <v>27</v>
      </c>
      <c r="G2034" t="s">
        <v>13</v>
      </c>
    </row>
    <row r="2035" spans="1:7" x14ac:dyDescent="0.35">
      <c r="A2035" t="s">
        <v>33</v>
      </c>
      <c r="B2035">
        <v>22</v>
      </c>
      <c r="C2035">
        <v>9</v>
      </c>
      <c r="D2035">
        <v>8.5886639873154801E-4</v>
      </c>
      <c r="E2035">
        <v>45.131359345348798</v>
      </c>
      <c r="F2035" t="s">
        <v>27</v>
      </c>
      <c r="G2035" t="s">
        <v>14</v>
      </c>
    </row>
    <row r="2036" spans="1:7" x14ac:dyDescent="0.35">
      <c r="A2036" t="s">
        <v>33</v>
      </c>
      <c r="B2036">
        <v>22</v>
      </c>
      <c r="C2036">
        <v>10</v>
      </c>
      <c r="D2036">
        <v>1.3881443265803301E-3</v>
      </c>
      <c r="E2036">
        <v>72.9436388693629</v>
      </c>
      <c r="F2036" t="s">
        <v>27</v>
      </c>
      <c r="G2036" t="s">
        <v>15</v>
      </c>
    </row>
    <row r="2037" spans="1:7" x14ac:dyDescent="0.35">
      <c r="A2037" t="s">
        <v>33</v>
      </c>
      <c r="B2037">
        <v>22</v>
      </c>
      <c r="C2037">
        <v>11</v>
      </c>
      <c r="D2037">
        <v>1.3889837951474901E-3</v>
      </c>
      <c r="E2037">
        <v>72.987750919408796</v>
      </c>
      <c r="F2037" t="s">
        <v>27</v>
      </c>
      <c r="G2037" t="s">
        <v>16</v>
      </c>
    </row>
    <row r="2038" spans="1:7" x14ac:dyDescent="0.35">
      <c r="A2038" t="s">
        <v>33</v>
      </c>
      <c r="B2038">
        <v>22</v>
      </c>
      <c r="C2038">
        <v>12</v>
      </c>
      <c r="D2038">
        <v>1.65546578420991E-3</v>
      </c>
      <c r="E2038">
        <v>86.990737210643005</v>
      </c>
      <c r="F2038" t="s">
        <v>27</v>
      </c>
      <c r="G2038" t="s">
        <v>17</v>
      </c>
    </row>
    <row r="2039" spans="1:7" x14ac:dyDescent="0.35">
      <c r="A2039" t="s">
        <v>33</v>
      </c>
      <c r="B2039">
        <v>22</v>
      </c>
      <c r="C2039">
        <v>13</v>
      </c>
      <c r="D2039">
        <v>1.3354637451310301E-3</v>
      </c>
      <c r="E2039">
        <v>70.175401276855496</v>
      </c>
      <c r="F2039" t="s">
        <v>27</v>
      </c>
      <c r="G2039" t="s">
        <v>18</v>
      </c>
    </row>
    <row r="2040" spans="1:7" x14ac:dyDescent="0.35">
      <c r="A2040" t="s">
        <v>33</v>
      </c>
      <c r="B2040">
        <v>22</v>
      </c>
      <c r="C2040">
        <v>14</v>
      </c>
      <c r="D2040">
        <v>1.30863184573149E-3</v>
      </c>
      <c r="E2040">
        <v>68.765449629536107</v>
      </c>
      <c r="F2040" t="s">
        <v>27</v>
      </c>
      <c r="G2040" t="s">
        <v>19</v>
      </c>
    </row>
    <row r="2041" spans="1:7" x14ac:dyDescent="0.35">
      <c r="A2041" t="s">
        <v>33</v>
      </c>
      <c r="B2041">
        <v>22</v>
      </c>
      <c r="C2041">
        <v>15</v>
      </c>
      <c r="D2041">
        <v>1.8970777988485999E-2</v>
      </c>
      <c r="E2041">
        <v>996.86866283705797</v>
      </c>
      <c r="F2041" t="s">
        <v>27</v>
      </c>
      <c r="G2041" t="s">
        <v>20</v>
      </c>
    </row>
    <row r="2042" spans="1:7" x14ac:dyDescent="0.35">
      <c r="A2042" t="s">
        <v>33</v>
      </c>
      <c r="B2042">
        <v>22</v>
      </c>
      <c r="C2042">
        <v>16</v>
      </c>
      <c r="D2042">
        <v>0.33323107031798499</v>
      </c>
      <c r="E2042">
        <v>17510.4896428215</v>
      </c>
      <c r="F2042" t="s">
        <v>27</v>
      </c>
      <c r="G2042" t="s">
        <v>21</v>
      </c>
    </row>
    <row r="2043" spans="1:7" x14ac:dyDescent="0.35">
      <c r="A2043" t="s">
        <v>33</v>
      </c>
      <c r="B2043">
        <v>22</v>
      </c>
      <c r="C2043">
        <v>17</v>
      </c>
      <c r="D2043">
        <v>4.02941809122932E-3</v>
      </c>
      <c r="E2043">
        <v>211.736209608965</v>
      </c>
      <c r="F2043" t="s">
        <v>27</v>
      </c>
      <c r="G2043" t="s">
        <v>22</v>
      </c>
    </row>
    <row r="2044" spans="1:7" x14ac:dyDescent="0.35">
      <c r="A2044" t="s">
        <v>33</v>
      </c>
      <c r="B2044">
        <v>22</v>
      </c>
      <c r="C2044">
        <v>18</v>
      </c>
      <c r="D2044">
        <v>6.4171350288023199E-3</v>
      </c>
      <c r="E2044">
        <v>337.20498016947801</v>
      </c>
      <c r="F2044" t="s">
        <v>27</v>
      </c>
      <c r="G2044" t="s">
        <v>23</v>
      </c>
    </row>
    <row r="2045" spans="1:7" x14ac:dyDescent="0.35">
      <c r="A2045" t="s">
        <v>33</v>
      </c>
      <c r="B2045">
        <v>22</v>
      </c>
      <c r="C2045">
        <v>19</v>
      </c>
      <c r="D2045">
        <v>1.46427699760171E-3</v>
      </c>
      <c r="E2045">
        <v>76.944227248255899</v>
      </c>
      <c r="F2045" t="s">
        <v>27</v>
      </c>
      <c r="G2045" t="s">
        <v>24</v>
      </c>
    </row>
    <row r="2046" spans="1:7" x14ac:dyDescent="0.35">
      <c r="A2046" t="s">
        <v>33</v>
      </c>
      <c r="B2046">
        <v>22</v>
      </c>
      <c r="C2046">
        <v>20</v>
      </c>
      <c r="D2046">
        <v>2.44004257211697E-2</v>
      </c>
      <c r="E2046">
        <v>1282.1835654858401</v>
      </c>
      <c r="F2046" t="s">
        <v>27</v>
      </c>
      <c r="G2046" t="s">
        <v>25</v>
      </c>
    </row>
    <row r="2047" spans="1:7" x14ac:dyDescent="0.35">
      <c r="A2047" t="s">
        <v>33</v>
      </c>
      <c r="B2047">
        <v>22</v>
      </c>
      <c r="C2047">
        <v>21</v>
      </c>
      <c r="D2047">
        <v>0.43194841309412302</v>
      </c>
      <c r="E2047">
        <v>22697.848092316999</v>
      </c>
      <c r="F2047" t="s">
        <v>27</v>
      </c>
      <c r="G2047" t="s">
        <v>26</v>
      </c>
    </row>
    <row r="2048" spans="1:7" x14ac:dyDescent="0.35">
      <c r="A2048" t="s">
        <v>33</v>
      </c>
      <c r="B2048">
        <v>22</v>
      </c>
      <c r="C2048">
        <v>22</v>
      </c>
      <c r="D2048">
        <v>1.39183235393028E-2</v>
      </c>
      <c r="E2048">
        <v>731.37435818285405</v>
      </c>
      <c r="F2048" t="s">
        <v>27</v>
      </c>
      <c r="G2048" t="s">
        <v>27</v>
      </c>
    </row>
    <row r="2049" spans="1:7" x14ac:dyDescent="0.35">
      <c r="A2049" t="s">
        <v>33</v>
      </c>
      <c r="B2049">
        <v>22</v>
      </c>
      <c r="C2049">
        <v>23</v>
      </c>
      <c r="D2049">
        <v>6.5895316573213097E-2</v>
      </c>
      <c r="E2049">
        <v>3462.6400751425299</v>
      </c>
      <c r="F2049" t="s">
        <v>27</v>
      </c>
      <c r="G2049" t="s">
        <v>28</v>
      </c>
    </row>
    <row r="2050" spans="1:7" x14ac:dyDescent="0.35">
      <c r="A2050" t="s">
        <v>33</v>
      </c>
      <c r="B2050">
        <v>22</v>
      </c>
      <c r="C2050">
        <v>24</v>
      </c>
      <c r="D2050">
        <v>2.33984796843274E-2</v>
      </c>
      <c r="E2050">
        <v>1229.53371598636</v>
      </c>
      <c r="F2050" t="s">
        <v>27</v>
      </c>
      <c r="G2050" t="s">
        <v>29</v>
      </c>
    </row>
    <row r="2051" spans="1:7" x14ac:dyDescent="0.35">
      <c r="A2051" t="s">
        <v>33</v>
      </c>
      <c r="B2051">
        <v>22</v>
      </c>
      <c r="C2051">
        <v>25</v>
      </c>
      <c r="D2051">
        <v>5.7395789087332699E-2</v>
      </c>
      <c r="E2051">
        <v>3016.0103900163399</v>
      </c>
      <c r="F2051" t="s">
        <v>27</v>
      </c>
      <c r="G2051" t="s">
        <v>66</v>
      </c>
    </row>
    <row r="2052" spans="1:7" x14ac:dyDescent="0.35">
      <c r="A2052" t="s">
        <v>33</v>
      </c>
      <c r="B2052">
        <v>22</v>
      </c>
      <c r="C2052">
        <v>26</v>
      </c>
      <c r="D2052">
        <v>2.5102346334536902E-3</v>
      </c>
      <c r="E2052">
        <v>131.90678020569399</v>
      </c>
      <c r="F2052" t="s">
        <v>27</v>
      </c>
      <c r="G2052" t="s">
        <v>30</v>
      </c>
    </row>
    <row r="2053" spans="1:7" x14ac:dyDescent="0.35">
      <c r="A2053" t="s">
        <v>33</v>
      </c>
      <c r="B2053">
        <v>22</v>
      </c>
      <c r="C2053">
        <v>27</v>
      </c>
      <c r="D2053">
        <v>7.6153785364501401E-4</v>
      </c>
      <c r="E2053">
        <v>40.016978867375002</v>
      </c>
      <c r="F2053" t="s">
        <v>27</v>
      </c>
      <c r="G2053" t="s">
        <v>31</v>
      </c>
    </row>
    <row r="2054" spans="1:7" x14ac:dyDescent="0.35">
      <c r="A2054" t="s">
        <v>33</v>
      </c>
      <c r="B2054">
        <v>23</v>
      </c>
      <c r="C2054">
        <v>1</v>
      </c>
      <c r="D2054" s="2">
        <v>9.5536140447545099E-6</v>
      </c>
      <c r="E2054">
        <v>0.70073201086704695</v>
      </c>
      <c r="F2054" t="s">
        <v>28</v>
      </c>
      <c r="G2054" t="s">
        <v>8</v>
      </c>
    </row>
    <row r="2055" spans="1:7" x14ac:dyDescent="0.35">
      <c r="A2055" t="s">
        <v>33</v>
      </c>
      <c r="B2055">
        <v>23</v>
      </c>
      <c r="C2055">
        <v>2</v>
      </c>
      <c r="D2055">
        <v>0</v>
      </c>
      <c r="E2055">
        <v>0</v>
      </c>
      <c r="F2055" t="s">
        <v>28</v>
      </c>
      <c r="G2055" t="s">
        <v>136</v>
      </c>
    </row>
    <row r="2056" spans="1:7" x14ac:dyDescent="0.35">
      <c r="A2056" t="s">
        <v>33</v>
      </c>
      <c r="B2056">
        <v>23</v>
      </c>
      <c r="C2056">
        <v>3</v>
      </c>
      <c r="D2056">
        <v>6.7737392165373297E-3</v>
      </c>
      <c r="E2056">
        <v>496.83563519078098</v>
      </c>
      <c r="F2056" t="s">
        <v>28</v>
      </c>
      <c r="G2056" t="s">
        <v>9</v>
      </c>
    </row>
    <row r="2057" spans="1:7" x14ac:dyDescent="0.35">
      <c r="A2057" t="s">
        <v>33</v>
      </c>
      <c r="B2057">
        <v>23</v>
      </c>
      <c r="C2057">
        <v>4</v>
      </c>
      <c r="D2057">
        <v>1.27630404087664E-3</v>
      </c>
      <c r="E2057">
        <v>93.613484159147106</v>
      </c>
      <c r="F2057" t="s">
        <v>28</v>
      </c>
      <c r="G2057" t="s">
        <v>10</v>
      </c>
    </row>
    <row r="2058" spans="1:7" x14ac:dyDescent="0.35">
      <c r="A2058" t="s">
        <v>33</v>
      </c>
      <c r="B2058">
        <v>23</v>
      </c>
      <c r="C2058">
        <v>5</v>
      </c>
      <c r="D2058">
        <v>1.05573016771981E-2</v>
      </c>
      <c r="E2058">
        <v>774.34981138419698</v>
      </c>
      <c r="F2058" t="s">
        <v>28</v>
      </c>
      <c r="G2058" t="s">
        <v>11</v>
      </c>
    </row>
    <row r="2059" spans="1:7" x14ac:dyDescent="0.35">
      <c r="A2059" t="s">
        <v>33</v>
      </c>
      <c r="B2059">
        <v>23</v>
      </c>
      <c r="C2059">
        <v>6</v>
      </c>
      <c r="D2059">
        <v>1.4527615256843599E-2</v>
      </c>
      <c r="E2059">
        <v>1065.5616821385099</v>
      </c>
      <c r="F2059" t="s">
        <v>28</v>
      </c>
      <c r="G2059" t="s">
        <v>137</v>
      </c>
    </row>
    <row r="2060" spans="1:7" x14ac:dyDescent="0.35">
      <c r="A2060" t="s">
        <v>33</v>
      </c>
      <c r="B2060">
        <v>23</v>
      </c>
      <c r="C2060">
        <v>7</v>
      </c>
      <c r="D2060">
        <v>9.8888953072376893E-4</v>
      </c>
      <c r="E2060">
        <v>72.532399377166001</v>
      </c>
      <c r="F2060" t="s">
        <v>28</v>
      </c>
      <c r="G2060" t="s">
        <v>12</v>
      </c>
    </row>
    <row r="2061" spans="1:7" x14ac:dyDescent="0.35">
      <c r="A2061" t="s">
        <v>33</v>
      </c>
      <c r="B2061">
        <v>23</v>
      </c>
      <c r="C2061">
        <v>8</v>
      </c>
      <c r="D2061">
        <v>1.83876958320618E-3</v>
      </c>
      <c r="E2061">
        <v>134.868825716136</v>
      </c>
      <c r="F2061" t="s">
        <v>28</v>
      </c>
      <c r="G2061" t="s">
        <v>13</v>
      </c>
    </row>
    <row r="2062" spans="1:7" x14ac:dyDescent="0.35">
      <c r="A2062" t="s">
        <v>33</v>
      </c>
      <c r="B2062">
        <v>23</v>
      </c>
      <c r="C2062">
        <v>9</v>
      </c>
      <c r="D2062">
        <v>3.1014177818545601E-4</v>
      </c>
      <c r="E2062">
        <v>22.748069041066302</v>
      </c>
      <c r="F2062" t="s">
        <v>28</v>
      </c>
      <c r="G2062" t="s">
        <v>14</v>
      </c>
    </row>
    <row r="2063" spans="1:7" x14ac:dyDescent="0.35">
      <c r="A2063" t="s">
        <v>33</v>
      </c>
      <c r="B2063">
        <v>23</v>
      </c>
      <c r="C2063">
        <v>10</v>
      </c>
      <c r="D2063">
        <v>2.2708968466361901E-3</v>
      </c>
      <c r="E2063">
        <v>166.564203489958</v>
      </c>
      <c r="F2063" t="s">
        <v>28</v>
      </c>
      <c r="G2063" t="s">
        <v>15</v>
      </c>
    </row>
    <row r="2064" spans="1:7" x14ac:dyDescent="0.35">
      <c r="A2064" t="s">
        <v>33</v>
      </c>
      <c r="B2064">
        <v>23</v>
      </c>
      <c r="C2064">
        <v>11</v>
      </c>
      <c r="D2064">
        <v>1.2956315567819699E-3</v>
      </c>
      <c r="E2064">
        <v>95.031105702361899</v>
      </c>
      <c r="F2064" t="s">
        <v>28</v>
      </c>
      <c r="G2064" t="s">
        <v>16</v>
      </c>
    </row>
    <row r="2065" spans="1:7" x14ac:dyDescent="0.35">
      <c r="A2065" t="s">
        <v>33</v>
      </c>
      <c r="B2065">
        <v>23</v>
      </c>
      <c r="C2065">
        <v>12</v>
      </c>
      <c r="D2065">
        <v>9.3759802096671403E-4</v>
      </c>
      <c r="E2065">
        <v>68.7703044668947</v>
      </c>
      <c r="F2065" t="s">
        <v>28</v>
      </c>
      <c r="G2065" t="s">
        <v>17</v>
      </c>
    </row>
    <row r="2066" spans="1:7" x14ac:dyDescent="0.35">
      <c r="A2066" t="s">
        <v>33</v>
      </c>
      <c r="B2066">
        <v>23</v>
      </c>
      <c r="C2066">
        <v>13</v>
      </c>
      <c r="D2066">
        <v>2.9114503268640201E-3</v>
      </c>
      <c r="E2066">
        <v>213.547086215305</v>
      </c>
      <c r="F2066" t="s">
        <v>28</v>
      </c>
      <c r="G2066" t="s">
        <v>18</v>
      </c>
    </row>
    <row r="2067" spans="1:7" x14ac:dyDescent="0.35">
      <c r="A2067" t="s">
        <v>33</v>
      </c>
      <c r="B2067">
        <v>23</v>
      </c>
      <c r="C2067">
        <v>14</v>
      </c>
      <c r="D2067">
        <v>8.8419984952041505E-3</v>
      </c>
      <c r="E2067">
        <v>648.53691562196798</v>
      </c>
      <c r="F2067" t="s">
        <v>28</v>
      </c>
      <c r="G2067" t="s">
        <v>19</v>
      </c>
    </row>
    <row r="2068" spans="1:7" x14ac:dyDescent="0.35">
      <c r="A2068" t="s">
        <v>33</v>
      </c>
      <c r="B2068">
        <v>23</v>
      </c>
      <c r="C2068">
        <v>15</v>
      </c>
      <c r="D2068">
        <v>1.22938132094032E-2</v>
      </c>
      <c r="E2068">
        <v>901.71828285013703</v>
      </c>
      <c r="F2068" t="s">
        <v>28</v>
      </c>
      <c r="G2068" t="s">
        <v>20</v>
      </c>
    </row>
    <row r="2069" spans="1:7" x14ac:dyDescent="0.35">
      <c r="A2069" t="s">
        <v>33</v>
      </c>
      <c r="B2069">
        <v>23</v>
      </c>
      <c r="C2069">
        <v>16</v>
      </c>
      <c r="D2069">
        <v>1.6516241640913799E-2</v>
      </c>
      <c r="E2069">
        <v>1211.4221029640701</v>
      </c>
      <c r="F2069" t="s">
        <v>28</v>
      </c>
      <c r="G2069" t="s">
        <v>21</v>
      </c>
    </row>
    <row r="2070" spans="1:7" x14ac:dyDescent="0.35">
      <c r="A2070" t="s">
        <v>33</v>
      </c>
      <c r="B2070">
        <v>23</v>
      </c>
      <c r="C2070">
        <v>17</v>
      </c>
      <c r="D2070">
        <v>1.0074662908067E-2</v>
      </c>
      <c r="E2070">
        <v>738.94954990919098</v>
      </c>
      <c r="F2070" t="s">
        <v>28</v>
      </c>
      <c r="G2070" t="s">
        <v>22</v>
      </c>
    </row>
    <row r="2071" spans="1:7" x14ac:dyDescent="0.35">
      <c r="A2071" t="s">
        <v>33</v>
      </c>
      <c r="B2071">
        <v>23</v>
      </c>
      <c r="C2071">
        <v>18</v>
      </c>
      <c r="D2071">
        <v>3.9498885237423197E-2</v>
      </c>
      <c r="E2071">
        <v>2897.1374759087298</v>
      </c>
      <c r="F2071" t="s">
        <v>28</v>
      </c>
      <c r="G2071" t="s">
        <v>23</v>
      </c>
    </row>
    <row r="2072" spans="1:7" x14ac:dyDescent="0.35">
      <c r="A2072" t="s">
        <v>33</v>
      </c>
      <c r="B2072">
        <v>23</v>
      </c>
      <c r="C2072">
        <v>19</v>
      </c>
      <c r="D2072">
        <v>1.0841252330295301E-2</v>
      </c>
      <c r="E2072">
        <v>795.176831525446</v>
      </c>
      <c r="F2072" t="s">
        <v>28</v>
      </c>
      <c r="G2072" t="s">
        <v>24</v>
      </c>
    </row>
    <row r="2073" spans="1:7" x14ac:dyDescent="0.35">
      <c r="A2073" t="s">
        <v>33</v>
      </c>
      <c r="B2073">
        <v>23</v>
      </c>
      <c r="C2073">
        <v>20</v>
      </c>
      <c r="D2073">
        <v>0.103984502374579</v>
      </c>
      <c r="E2073">
        <v>7626.9848359590796</v>
      </c>
      <c r="F2073" t="s">
        <v>28</v>
      </c>
      <c r="G2073" t="s">
        <v>25</v>
      </c>
    </row>
    <row r="2074" spans="1:7" x14ac:dyDescent="0.35">
      <c r="A2074" t="s">
        <v>33</v>
      </c>
      <c r="B2074">
        <v>23</v>
      </c>
      <c r="C2074">
        <v>21</v>
      </c>
      <c r="D2074">
        <v>7.7162821235853801E-2</v>
      </c>
      <c r="E2074">
        <v>5659.6863381206103</v>
      </c>
      <c r="F2074" t="s">
        <v>28</v>
      </c>
      <c r="G2074" t="s">
        <v>26</v>
      </c>
    </row>
    <row r="2075" spans="1:7" x14ac:dyDescent="0.35">
      <c r="A2075" t="s">
        <v>33</v>
      </c>
      <c r="B2075">
        <v>23</v>
      </c>
      <c r="C2075">
        <v>22</v>
      </c>
      <c r="D2075">
        <v>7.7653048720308197E-3</v>
      </c>
      <c r="E2075">
        <v>569.56432115461905</v>
      </c>
      <c r="F2075" t="s">
        <v>28</v>
      </c>
      <c r="G2075" t="s">
        <v>27</v>
      </c>
    </row>
    <row r="2076" spans="1:7" x14ac:dyDescent="0.35">
      <c r="A2076" t="s">
        <v>33</v>
      </c>
      <c r="B2076">
        <v>23</v>
      </c>
      <c r="C2076">
        <v>23</v>
      </c>
      <c r="D2076">
        <v>0.408072739183721</v>
      </c>
      <c r="E2076">
        <v>29931.0428251218</v>
      </c>
      <c r="F2076" t="s">
        <v>28</v>
      </c>
      <c r="G2076" t="s">
        <v>28</v>
      </c>
    </row>
    <row r="2077" spans="1:7" x14ac:dyDescent="0.35">
      <c r="A2077" t="s">
        <v>33</v>
      </c>
      <c r="B2077">
        <v>23</v>
      </c>
      <c r="C2077">
        <v>24</v>
      </c>
      <c r="D2077">
        <v>0.17366288442438699</v>
      </c>
      <c r="E2077">
        <v>12737.7075989885</v>
      </c>
      <c r="F2077" t="s">
        <v>28</v>
      </c>
      <c r="G2077" t="s">
        <v>29</v>
      </c>
    </row>
    <row r="2078" spans="1:7" x14ac:dyDescent="0.35">
      <c r="A2078" t="s">
        <v>33</v>
      </c>
      <c r="B2078">
        <v>23</v>
      </c>
      <c r="C2078">
        <v>25</v>
      </c>
      <c r="D2078">
        <v>3.99048141249587E-2</v>
      </c>
      <c r="E2078">
        <v>2926.9112729555</v>
      </c>
      <c r="F2078" t="s">
        <v>28</v>
      </c>
      <c r="G2078" t="s">
        <v>66</v>
      </c>
    </row>
    <row r="2079" spans="1:7" x14ac:dyDescent="0.35">
      <c r="A2079" t="s">
        <v>33</v>
      </c>
      <c r="B2079">
        <v>23</v>
      </c>
      <c r="C2079">
        <v>26</v>
      </c>
      <c r="D2079">
        <v>3.07998096342867E-2</v>
      </c>
      <c r="E2079">
        <v>2259.08357175115</v>
      </c>
      <c r="F2079" t="s">
        <v>28</v>
      </c>
      <c r="G2079" t="s">
        <v>30</v>
      </c>
    </row>
    <row r="2080" spans="1:7" x14ac:dyDescent="0.35">
      <c r="A2080" t="s">
        <v>33</v>
      </c>
      <c r="B2080">
        <v>23</v>
      </c>
      <c r="C2080">
        <v>27</v>
      </c>
      <c r="D2080">
        <v>1.6882378880009902E-2</v>
      </c>
      <c r="E2080">
        <v>1238.27728913793</v>
      </c>
      <c r="F2080" t="s">
        <v>28</v>
      </c>
      <c r="G2080" t="s">
        <v>31</v>
      </c>
    </row>
    <row r="2081" spans="1:7" x14ac:dyDescent="0.35">
      <c r="A2081" t="s">
        <v>33</v>
      </c>
      <c r="B2081">
        <v>24</v>
      </c>
      <c r="C2081">
        <v>1</v>
      </c>
      <c r="D2081">
        <v>0</v>
      </c>
      <c r="E2081">
        <v>0</v>
      </c>
      <c r="F2081" t="s">
        <v>29</v>
      </c>
      <c r="G2081" t="s">
        <v>8</v>
      </c>
    </row>
    <row r="2082" spans="1:7" x14ac:dyDescent="0.35">
      <c r="A2082" t="s">
        <v>33</v>
      </c>
      <c r="B2082">
        <v>24</v>
      </c>
      <c r="C2082">
        <v>2</v>
      </c>
      <c r="D2082" s="2">
        <v>8.5936397178605894E-5</v>
      </c>
      <c r="E2082">
        <v>5.0735458529189401</v>
      </c>
      <c r="F2082" t="s">
        <v>29</v>
      </c>
      <c r="G2082" t="s">
        <v>136</v>
      </c>
    </row>
    <row r="2083" spans="1:7" x14ac:dyDescent="0.35">
      <c r="A2083" t="s">
        <v>33</v>
      </c>
      <c r="B2083">
        <v>24</v>
      </c>
      <c r="C2083">
        <v>3</v>
      </c>
      <c r="D2083">
        <v>1.27756822714908E-2</v>
      </c>
      <c r="E2083">
        <v>754.25561153114097</v>
      </c>
      <c r="F2083" t="s">
        <v>29</v>
      </c>
      <c r="G2083" t="s">
        <v>9</v>
      </c>
    </row>
    <row r="2084" spans="1:7" x14ac:dyDescent="0.35">
      <c r="A2084" t="s">
        <v>33</v>
      </c>
      <c r="B2084">
        <v>24</v>
      </c>
      <c r="C2084">
        <v>4</v>
      </c>
      <c r="D2084">
        <v>2.8792267609102501E-3</v>
      </c>
      <c r="E2084">
        <v>169.98488966286499</v>
      </c>
      <c r="F2084" t="s">
        <v>29</v>
      </c>
      <c r="G2084" t="s">
        <v>10</v>
      </c>
    </row>
    <row r="2085" spans="1:7" x14ac:dyDescent="0.35">
      <c r="A2085" t="s">
        <v>33</v>
      </c>
      <c r="B2085">
        <v>24</v>
      </c>
      <c r="C2085">
        <v>5</v>
      </c>
      <c r="D2085">
        <v>9.9091115915769593E-3</v>
      </c>
      <c r="E2085">
        <v>585.01791641402701</v>
      </c>
      <c r="F2085" t="s">
        <v>29</v>
      </c>
      <c r="G2085" t="s">
        <v>11</v>
      </c>
    </row>
    <row r="2086" spans="1:7" x14ac:dyDescent="0.35">
      <c r="A2086" t="s">
        <v>33</v>
      </c>
      <c r="B2086">
        <v>24</v>
      </c>
      <c r="C2086">
        <v>6</v>
      </c>
      <c r="D2086">
        <v>2.1112519670512898E-2</v>
      </c>
      <c r="E2086">
        <v>1246.44900339931</v>
      </c>
      <c r="F2086" t="s">
        <v>29</v>
      </c>
      <c r="G2086" t="s">
        <v>137</v>
      </c>
    </row>
    <row r="2087" spans="1:7" x14ac:dyDescent="0.35">
      <c r="A2087" t="s">
        <v>33</v>
      </c>
      <c r="B2087">
        <v>24</v>
      </c>
      <c r="C2087">
        <v>7</v>
      </c>
      <c r="D2087">
        <v>0</v>
      </c>
      <c r="E2087">
        <v>0</v>
      </c>
      <c r="F2087" t="s">
        <v>29</v>
      </c>
      <c r="G2087" t="s">
        <v>12</v>
      </c>
    </row>
    <row r="2088" spans="1:7" x14ac:dyDescent="0.35">
      <c r="A2088" t="s">
        <v>33</v>
      </c>
      <c r="B2088">
        <v>24</v>
      </c>
      <c r="C2088">
        <v>8</v>
      </c>
      <c r="D2088">
        <v>4.8368829775469104E-3</v>
      </c>
      <c r="E2088">
        <v>285.56174540089597</v>
      </c>
      <c r="F2088" t="s">
        <v>29</v>
      </c>
      <c r="G2088" t="s">
        <v>13</v>
      </c>
    </row>
    <row r="2089" spans="1:7" x14ac:dyDescent="0.35">
      <c r="A2089" t="s">
        <v>33</v>
      </c>
      <c r="B2089">
        <v>24</v>
      </c>
      <c r="C2089">
        <v>9</v>
      </c>
      <c r="D2089">
        <v>1.2489260510477199E-3</v>
      </c>
      <c r="E2089">
        <v>73.734573416269498</v>
      </c>
      <c r="F2089" t="s">
        <v>29</v>
      </c>
      <c r="G2089" t="s">
        <v>14</v>
      </c>
    </row>
    <row r="2090" spans="1:7" x14ac:dyDescent="0.35">
      <c r="A2090" t="s">
        <v>33</v>
      </c>
      <c r="B2090">
        <v>24</v>
      </c>
      <c r="C2090">
        <v>10</v>
      </c>
      <c r="D2090">
        <v>2.2839254550009701E-3</v>
      </c>
      <c r="E2090">
        <v>134.83926370002601</v>
      </c>
      <c r="F2090" t="s">
        <v>29</v>
      </c>
      <c r="G2090" t="s">
        <v>15</v>
      </c>
    </row>
    <row r="2091" spans="1:7" x14ac:dyDescent="0.35">
      <c r="A2091" t="s">
        <v>33</v>
      </c>
      <c r="B2091">
        <v>24</v>
      </c>
      <c r="C2091">
        <v>11</v>
      </c>
      <c r="D2091">
        <v>5.3948268890610896E-3</v>
      </c>
      <c r="E2091">
        <v>318.50185123918101</v>
      </c>
      <c r="F2091" t="s">
        <v>29</v>
      </c>
      <c r="G2091" t="s">
        <v>16</v>
      </c>
    </row>
    <row r="2092" spans="1:7" x14ac:dyDescent="0.35">
      <c r="A2092" t="s">
        <v>33</v>
      </c>
      <c r="B2092">
        <v>24</v>
      </c>
      <c r="C2092">
        <v>12</v>
      </c>
      <c r="D2092">
        <v>2.4467641966111598E-3</v>
      </c>
      <c r="E2092">
        <v>144.45299954787399</v>
      </c>
      <c r="F2092" t="s">
        <v>29</v>
      </c>
      <c r="G2092" t="s">
        <v>17</v>
      </c>
    </row>
    <row r="2093" spans="1:7" x14ac:dyDescent="0.35">
      <c r="A2093" t="s">
        <v>33</v>
      </c>
      <c r="B2093">
        <v>24</v>
      </c>
      <c r="C2093">
        <v>13</v>
      </c>
      <c r="D2093">
        <v>2.5541899773784502E-2</v>
      </c>
      <c r="E2093">
        <v>1507.9524384019301</v>
      </c>
      <c r="F2093" t="s">
        <v>29</v>
      </c>
      <c r="G2093" t="s">
        <v>18</v>
      </c>
    </row>
    <row r="2094" spans="1:7" x14ac:dyDescent="0.35">
      <c r="A2094" t="s">
        <v>33</v>
      </c>
      <c r="B2094">
        <v>24</v>
      </c>
      <c r="C2094">
        <v>14</v>
      </c>
      <c r="D2094">
        <v>4.9789434167285896E-3</v>
      </c>
      <c r="E2094">
        <v>293.948763890583</v>
      </c>
      <c r="F2094" t="s">
        <v>29</v>
      </c>
      <c r="G2094" t="s">
        <v>19</v>
      </c>
    </row>
    <row r="2095" spans="1:7" x14ac:dyDescent="0.35">
      <c r="A2095" t="s">
        <v>33</v>
      </c>
      <c r="B2095">
        <v>24</v>
      </c>
      <c r="C2095">
        <v>15</v>
      </c>
      <c r="D2095">
        <v>1.7117594827338899E-2</v>
      </c>
      <c r="E2095">
        <v>1010.59510404763</v>
      </c>
      <c r="F2095" t="s">
        <v>29</v>
      </c>
      <c r="G2095" t="s">
        <v>20</v>
      </c>
    </row>
    <row r="2096" spans="1:7" x14ac:dyDescent="0.35">
      <c r="A2096" t="s">
        <v>33</v>
      </c>
      <c r="B2096">
        <v>24</v>
      </c>
      <c r="C2096">
        <v>16</v>
      </c>
      <c r="D2096">
        <v>1.1966172779892899E-2</v>
      </c>
      <c r="E2096">
        <v>706.46348085269301</v>
      </c>
      <c r="F2096" t="s">
        <v>29</v>
      </c>
      <c r="G2096" t="s">
        <v>21</v>
      </c>
    </row>
    <row r="2097" spans="1:7" x14ac:dyDescent="0.35">
      <c r="A2097" t="s">
        <v>33</v>
      </c>
      <c r="B2097">
        <v>24</v>
      </c>
      <c r="C2097">
        <v>17</v>
      </c>
      <c r="D2097">
        <v>3.1580059673157197E-2</v>
      </c>
      <c r="E2097">
        <v>1864.4356297213601</v>
      </c>
      <c r="F2097" t="s">
        <v>29</v>
      </c>
      <c r="G2097" t="s">
        <v>22</v>
      </c>
    </row>
    <row r="2098" spans="1:7" x14ac:dyDescent="0.35">
      <c r="A2098" t="s">
        <v>33</v>
      </c>
      <c r="B2098">
        <v>24</v>
      </c>
      <c r="C2098">
        <v>18</v>
      </c>
      <c r="D2098">
        <v>5.2187923175588603E-2</v>
      </c>
      <c r="E2098">
        <v>3081.0905494404001</v>
      </c>
      <c r="F2098" t="s">
        <v>29</v>
      </c>
      <c r="G2098" t="s">
        <v>23</v>
      </c>
    </row>
    <row r="2099" spans="1:7" x14ac:dyDescent="0.35">
      <c r="A2099" t="s">
        <v>33</v>
      </c>
      <c r="B2099">
        <v>24</v>
      </c>
      <c r="C2099">
        <v>19</v>
      </c>
      <c r="D2099">
        <v>8.99086633678782E-3</v>
      </c>
      <c r="E2099">
        <v>530.80620220036894</v>
      </c>
      <c r="F2099" t="s">
        <v>29</v>
      </c>
      <c r="G2099" t="s">
        <v>24</v>
      </c>
    </row>
    <row r="2100" spans="1:7" x14ac:dyDescent="0.35">
      <c r="A2100" t="s">
        <v>33</v>
      </c>
      <c r="B2100">
        <v>24</v>
      </c>
      <c r="C2100">
        <v>20</v>
      </c>
      <c r="D2100">
        <v>5.7538791837480098E-2</v>
      </c>
      <c r="E2100">
        <v>3396.99717806751</v>
      </c>
      <c r="F2100" t="s">
        <v>29</v>
      </c>
      <c r="G2100" t="s">
        <v>25</v>
      </c>
    </row>
    <row r="2101" spans="1:7" x14ac:dyDescent="0.35">
      <c r="A2101" t="s">
        <v>33</v>
      </c>
      <c r="B2101">
        <v>24</v>
      </c>
      <c r="C2101">
        <v>21</v>
      </c>
      <c r="D2101">
        <v>7.15374544628887E-2</v>
      </c>
      <c r="E2101">
        <v>4223.45557103391</v>
      </c>
      <c r="F2101" t="s">
        <v>29</v>
      </c>
      <c r="G2101" t="s">
        <v>26</v>
      </c>
    </row>
    <row r="2102" spans="1:7" x14ac:dyDescent="0.35">
      <c r="A2102" t="s">
        <v>33</v>
      </c>
      <c r="B2102">
        <v>24</v>
      </c>
      <c r="C2102">
        <v>22</v>
      </c>
      <c r="D2102">
        <v>8.2057093899483395E-3</v>
      </c>
      <c r="E2102">
        <v>484.45180636447299</v>
      </c>
      <c r="F2102" t="s">
        <v>29</v>
      </c>
      <c r="G2102" t="s">
        <v>27</v>
      </c>
    </row>
    <row r="2103" spans="1:7" x14ac:dyDescent="0.35">
      <c r="A2103" t="s">
        <v>33</v>
      </c>
      <c r="B2103">
        <v>24</v>
      </c>
      <c r="C2103">
        <v>23</v>
      </c>
      <c r="D2103">
        <v>0.22235827725865401</v>
      </c>
      <c r="E2103">
        <v>13127.6729358709</v>
      </c>
      <c r="F2103" t="s">
        <v>29</v>
      </c>
      <c r="G2103" t="s">
        <v>28</v>
      </c>
    </row>
    <row r="2104" spans="1:7" x14ac:dyDescent="0.35">
      <c r="A2104" t="s">
        <v>33</v>
      </c>
      <c r="B2104">
        <v>24</v>
      </c>
      <c r="C2104">
        <v>24</v>
      </c>
      <c r="D2104">
        <v>0.38965159221405998</v>
      </c>
      <c r="E2104">
        <v>23004.3995869664</v>
      </c>
      <c r="F2104" t="s">
        <v>29</v>
      </c>
      <c r="G2104" t="s">
        <v>29</v>
      </c>
    </row>
    <row r="2105" spans="1:7" x14ac:dyDescent="0.35">
      <c r="A2105" t="s">
        <v>33</v>
      </c>
      <c r="B2105">
        <v>24</v>
      </c>
      <c r="C2105">
        <v>25</v>
      </c>
      <c r="D2105">
        <v>3.0886889340045799E-3</v>
      </c>
      <c r="E2105">
        <v>182.35119747348199</v>
      </c>
      <c r="F2105" t="s">
        <v>29</v>
      </c>
      <c r="G2105" t="s">
        <v>66</v>
      </c>
    </row>
    <row r="2106" spans="1:7" x14ac:dyDescent="0.35">
      <c r="A2106" t="s">
        <v>33</v>
      </c>
      <c r="B2106">
        <v>24</v>
      </c>
      <c r="C2106">
        <v>26</v>
      </c>
      <c r="D2106">
        <v>9.9446385722662903E-3</v>
      </c>
      <c r="E2106">
        <v>587.11537187481895</v>
      </c>
      <c r="F2106" t="s">
        <v>29</v>
      </c>
      <c r="G2106" t="s">
        <v>30</v>
      </c>
    </row>
    <row r="2107" spans="1:7" x14ac:dyDescent="0.35">
      <c r="A2107" t="s">
        <v>33</v>
      </c>
      <c r="B2107">
        <v>24</v>
      </c>
      <c r="C2107">
        <v>27</v>
      </c>
      <c r="D2107">
        <v>2.2337585086480798E-2</v>
      </c>
      <c r="E2107">
        <v>1318.77488352458</v>
      </c>
      <c r="F2107" t="s">
        <v>29</v>
      </c>
      <c r="G2107" t="s">
        <v>31</v>
      </c>
    </row>
    <row r="2108" spans="1:7" x14ac:dyDescent="0.35">
      <c r="A2108" t="s">
        <v>33</v>
      </c>
      <c r="B2108">
        <v>25</v>
      </c>
      <c r="C2108">
        <v>1</v>
      </c>
      <c r="D2108">
        <v>0</v>
      </c>
      <c r="E2108">
        <v>0</v>
      </c>
      <c r="F2108" t="s">
        <v>66</v>
      </c>
      <c r="G2108" t="s">
        <v>8</v>
      </c>
    </row>
    <row r="2109" spans="1:7" x14ac:dyDescent="0.35">
      <c r="A2109" t="s">
        <v>33</v>
      </c>
      <c r="B2109">
        <v>25</v>
      </c>
      <c r="C2109">
        <v>2</v>
      </c>
      <c r="D2109">
        <v>0</v>
      </c>
      <c r="E2109">
        <v>0</v>
      </c>
      <c r="F2109" t="s">
        <v>66</v>
      </c>
      <c r="G2109" t="s">
        <v>136</v>
      </c>
    </row>
    <row r="2110" spans="1:7" x14ac:dyDescent="0.35">
      <c r="A2110" t="s">
        <v>33</v>
      </c>
      <c r="B2110">
        <v>25</v>
      </c>
      <c r="C2110">
        <v>3</v>
      </c>
      <c r="D2110">
        <v>1.7779314672872601E-3</v>
      </c>
      <c r="E2110">
        <v>102.793429700483</v>
      </c>
      <c r="F2110" t="s">
        <v>66</v>
      </c>
      <c r="G2110" t="s">
        <v>9</v>
      </c>
    </row>
    <row r="2111" spans="1:7" x14ac:dyDescent="0.35">
      <c r="A2111" t="s">
        <v>33</v>
      </c>
      <c r="B2111">
        <v>25</v>
      </c>
      <c r="C2111">
        <v>4</v>
      </c>
      <c r="D2111">
        <v>1.0129260325331501E-2</v>
      </c>
      <c r="E2111">
        <v>585.63641418560701</v>
      </c>
      <c r="F2111" t="s">
        <v>66</v>
      </c>
      <c r="G2111" t="s">
        <v>10</v>
      </c>
    </row>
    <row r="2112" spans="1:7" x14ac:dyDescent="0.35">
      <c r="A2112" t="s">
        <v>33</v>
      </c>
      <c r="B2112">
        <v>25</v>
      </c>
      <c r="C2112">
        <v>5</v>
      </c>
      <c r="D2112">
        <v>2.6126004423055699E-2</v>
      </c>
      <c r="E2112">
        <v>1510.5090654104399</v>
      </c>
      <c r="F2112" t="s">
        <v>66</v>
      </c>
      <c r="G2112" t="s">
        <v>11</v>
      </c>
    </row>
    <row r="2113" spans="1:7" x14ac:dyDescent="0.35">
      <c r="A2113" t="s">
        <v>33</v>
      </c>
      <c r="B2113">
        <v>25</v>
      </c>
      <c r="C2113">
        <v>6</v>
      </c>
      <c r="D2113">
        <v>1.7465105921121299E-2</v>
      </c>
      <c r="E2113">
        <v>1009.76790767617</v>
      </c>
      <c r="F2113" t="s">
        <v>66</v>
      </c>
      <c r="G2113" t="s">
        <v>137</v>
      </c>
    </row>
    <row r="2114" spans="1:7" x14ac:dyDescent="0.35">
      <c r="A2114" t="s">
        <v>33</v>
      </c>
      <c r="B2114">
        <v>25</v>
      </c>
      <c r="C2114">
        <v>7</v>
      </c>
      <c r="D2114">
        <v>2.1118863875816598E-3</v>
      </c>
      <c r="E2114">
        <v>122.101469551305</v>
      </c>
      <c r="F2114" t="s">
        <v>66</v>
      </c>
      <c r="G2114" t="s">
        <v>12</v>
      </c>
    </row>
    <row r="2115" spans="1:7" x14ac:dyDescent="0.35">
      <c r="A2115" t="s">
        <v>33</v>
      </c>
      <c r="B2115">
        <v>25</v>
      </c>
      <c r="C2115">
        <v>8</v>
      </c>
      <c r="D2115">
        <v>5.19015669985738E-3</v>
      </c>
      <c r="E2115">
        <v>300.07568777401201</v>
      </c>
      <c r="F2115" t="s">
        <v>66</v>
      </c>
      <c r="G2115" t="s">
        <v>13</v>
      </c>
    </row>
    <row r="2116" spans="1:7" x14ac:dyDescent="0.35">
      <c r="A2116" t="s">
        <v>33</v>
      </c>
      <c r="B2116">
        <v>25</v>
      </c>
      <c r="C2116">
        <v>9</v>
      </c>
      <c r="D2116">
        <v>3.4619047571277602E-2</v>
      </c>
      <c r="E2116">
        <v>2001.5454466563299</v>
      </c>
      <c r="F2116" t="s">
        <v>66</v>
      </c>
      <c r="G2116" t="s">
        <v>14</v>
      </c>
    </row>
    <row r="2117" spans="1:7" x14ac:dyDescent="0.35">
      <c r="A2117" t="s">
        <v>33</v>
      </c>
      <c r="B2117">
        <v>25</v>
      </c>
      <c r="C2117">
        <v>10</v>
      </c>
      <c r="D2117">
        <v>0.115954136469756</v>
      </c>
      <c r="E2117">
        <v>6704.0398322385699</v>
      </c>
      <c r="F2117" t="s">
        <v>66</v>
      </c>
      <c r="G2117" t="s">
        <v>15</v>
      </c>
    </row>
    <row r="2118" spans="1:7" x14ac:dyDescent="0.35">
      <c r="A2118" t="s">
        <v>33</v>
      </c>
      <c r="B2118">
        <v>25</v>
      </c>
      <c r="C2118">
        <v>11</v>
      </c>
      <c r="D2118">
        <v>8.7538122355486896E-3</v>
      </c>
      <c r="E2118">
        <v>506.11308658542401</v>
      </c>
      <c r="F2118" t="s">
        <v>66</v>
      </c>
      <c r="G2118" t="s">
        <v>16</v>
      </c>
    </row>
    <row r="2119" spans="1:7" x14ac:dyDescent="0.35">
      <c r="A2119" t="s">
        <v>33</v>
      </c>
      <c r="B2119">
        <v>25</v>
      </c>
      <c r="C2119">
        <v>12</v>
      </c>
      <c r="D2119">
        <v>2.9025432687466799E-3</v>
      </c>
      <c r="E2119">
        <v>167.81432970741</v>
      </c>
      <c r="F2119" t="s">
        <v>66</v>
      </c>
      <c r="G2119" t="s">
        <v>17</v>
      </c>
    </row>
    <row r="2120" spans="1:7" x14ac:dyDescent="0.35">
      <c r="A2120" t="s">
        <v>33</v>
      </c>
      <c r="B2120">
        <v>25</v>
      </c>
      <c r="C2120">
        <v>13</v>
      </c>
      <c r="D2120">
        <v>2.35101677024055E-2</v>
      </c>
      <c r="E2120">
        <v>1359.27104921043</v>
      </c>
      <c r="F2120" t="s">
        <v>66</v>
      </c>
      <c r="G2120" t="s">
        <v>18</v>
      </c>
    </row>
    <row r="2121" spans="1:7" x14ac:dyDescent="0.35">
      <c r="A2121" t="s">
        <v>33</v>
      </c>
      <c r="B2121">
        <v>25</v>
      </c>
      <c r="C2121">
        <v>14</v>
      </c>
      <c r="D2121">
        <v>1.00818994416551E-2</v>
      </c>
      <c r="E2121">
        <v>582.89818284411899</v>
      </c>
      <c r="F2121" t="s">
        <v>66</v>
      </c>
      <c r="G2121" t="s">
        <v>19</v>
      </c>
    </row>
    <row r="2122" spans="1:7" x14ac:dyDescent="0.35">
      <c r="A2122" t="s">
        <v>33</v>
      </c>
      <c r="B2122">
        <v>25</v>
      </c>
      <c r="C2122">
        <v>15</v>
      </c>
      <c r="D2122">
        <v>5.4076408248822198E-2</v>
      </c>
      <c r="E2122">
        <v>3126.4981648934599</v>
      </c>
      <c r="F2122" t="s">
        <v>66</v>
      </c>
      <c r="G2122" t="s">
        <v>20</v>
      </c>
    </row>
    <row r="2123" spans="1:7" x14ac:dyDescent="0.35">
      <c r="A2123" t="s">
        <v>33</v>
      </c>
      <c r="B2123">
        <v>25</v>
      </c>
      <c r="C2123">
        <v>16</v>
      </c>
      <c r="D2123">
        <v>8.0658939601906399E-2</v>
      </c>
      <c r="E2123">
        <v>4663.4019309724599</v>
      </c>
      <c r="F2123" t="s">
        <v>66</v>
      </c>
      <c r="G2123" t="s">
        <v>21</v>
      </c>
    </row>
    <row r="2124" spans="1:7" x14ac:dyDescent="0.35">
      <c r="A2124" t="s">
        <v>33</v>
      </c>
      <c r="B2124">
        <v>25</v>
      </c>
      <c r="C2124">
        <v>17</v>
      </c>
      <c r="D2124">
        <v>3.7985141682715398E-2</v>
      </c>
      <c r="E2124">
        <v>2196.1605737158802</v>
      </c>
      <c r="F2124" t="s">
        <v>66</v>
      </c>
      <c r="G2124" t="s">
        <v>22</v>
      </c>
    </row>
    <row r="2125" spans="1:7" x14ac:dyDescent="0.35">
      <c r="A2125" t="s">
        <v>33</v>
      </c>
      <c r="B2125">
        <v>25</v>
      </c>
      <c r="C2125">
        <v>18</v>
      </c>
      <c r="D2125">
        <v>5.3928866188886898E-2</v>
      </c>
      <c r="E2125">
        <v>3117.9678280132798</v>
      </c>
      <c r="F2125" t="s">
        <v>66</v>
      </c>
      <c r="G2125" t="s">
        <v>23</v>
      </c>
    </row>
    <row r="2126" spans="1:7" x14ac:dyDescent="0.35">
      <c r="A2126" t="s">
        <v>33</v>
      </c>
      <c r="B2126">
        <v>25</v>
      </c>
      <c r="C2126">
        <v>19</v>
      </c>
      <c r="D2126">
        <v>2.29368968357976E-2</v>
      </c>
      <c r="E2126">
        <v>1326.12664538484</v>
      </c>
      <c r="F2126" t="s">
        <v>66</v>
      </c>
      <c r="G2126" t="s">
        <v>24</v>
      </c>
    </row>
    <row r="2127" spans="1:7" x14ac:dyDescent="0.35">
      <c r="A2127" t="s">
        <v>33</v>
      </c>
      <c r="B2127">
        <v>25</v>
      </c>
      <c r="C2127">
        <v>20</v>
      </c>
      <c r="D2127">
        <v>5.79321935259784E-2</v>
      </c>
      <c r="E2127">
        <v>3349.4254262193699</v>
      </c>
      <c r="F2127" t="s">
        <v>66</v>
      </c>
      <c r="G2127" t="s">
        <v>25</v>
      </c>
    </row>
    <row r="2128" spans="1:7" x14ac:dyDescent="0.35">
      <c r="A2128" t="s">
        <v>33</v>
      </c>
      <c r="B2128">
        <v>25</v>
      </c>
      <c r="C2128">
        <v>21</v>
      </c>
      <c r="D2128">
        <v>7.2690710230122302E-2</v>
      </c>
      <c r="E2128">
        <v>4202.7083436006396</v>
      </c>
      <c r="F2128" t="s">
        <v>66</v>
      </c>
      <c r="G2128" t="s">
        <v>26</v>
      </c>
    </row>
    <row r="2129" spans="1:7" x14ac:dyDescent="0.35">
      <c r="A2129" t="s">
        <v>33</v>
      </c>
      <c r="B2129">
        <v>25</v>
      </c>
      <c r="C2129">
        <v>22</v>
      </c>
      <c r="D2129">
        <v>5.3875930884936099E-2</v>
      </c>
      <c r="E2129">
        <v>3114.9073042836199</v>
      </c>
      <c r="F2129" t="s">
        <v>66</v>
      </c>
      <c r="G2129" t="s">
        <v>27</v>
      </c>
    </row>
    <row r="2130" spans="1:7" x14ac:dyDescent="0.35">
      <c r="A2130" t="s">
        <v>33</v>
      </c>
      <c r="B2130">
        <v>25</v>
      </c>
      <c r="C2130">
        <v>23</v>
      </c>
      <c r="D2130">
        <v>0.123136112904943</v>
      </c>
      <c r="E2130">
        <v>7119.2751792608997</v>
      </c>
      <c r="F2130" t="s">
        <v>66</v>
      </c>
      <c r="G2130" t="s">
        <v>28</v>
      </c>
    </row>
    <row r="2131" spans="1:7" x14ac:dyDescent="0.35">
      <c r="A2131" t="s">
        <v>33</v>
      </c>
      <c r="B2131">
        <v>25</v>
      </c>
      <c r="C2131">
        <v>24</v>
      </c>
      <c r="D2131">
        <v>4.0968087304630203E-2</v>
      </c>
      <c r="E2131">
        <v>2368.6234704745002</v>
      </c>
      <c r="F2131" t="s">
        <v>66</v>
      </c>
      <c r="G2131" t="s">
        <v>29</v>
      </c>
    </row>
    <row r="2132" spans="1:7" x14ac:dyDescent="0.35">
      <c r="A2132" t="s">
        <v>33</v>
      </c>
      <c r="B2132">
        <v>25</v>
      </c>
      <c r="C2132">
        <v>25</v>
      </c>
      <c r="D2132">
        <v>6.0971229882355897E-3</v>
      </c>
      <c r="E2132">
        <v>352.513128204358</v>
      </c>
      <c r="F2132" t="s">
        <v>66</v>
      </c>
      <c r="G2132" t="s">
        <v>66</v>
      </c>
    </row>
    <row r="2133" spans="1:7" x14ac:dyDescent="0.35">
      <c r="A2133" t="s">
        <v>33</v>
      </c>
      <c r="B2133">
        <v>25</v>
      </c>
      <c r="C2133">
        <v>26</v>
      </c>
      <c r="D2133">
        <v>9.3685943803872199E-2</v>
      </c>
      <c r="E2133">
        <v>5416.5751917426496</v>
      </c>
      <c r="F2133" t="s">
        <v>66</v>
      </c>
      <c r="G2133" t="s">
        <v>30</v>
      </c>
    </row>
    <row r="2134" spans="1:7" x14ac:dyDescent="0.35">
      <c r="A2134" t="s">
        <v>33</v>
      </c>
      <c r="B2134">
        <v>25</v>
      </c>
      <c r="C2134">
        <v>27</v>
      </c>
      <c r="D2134">
        <v>4.3405693885527702E-2</v>
      </c>
      <c r="E2134">
        <v>2509.55687838209</v>
      </c>
      <c r="F2134" t="s">
        <v>66</v>
      </c>
      <c r="G2134" t="s">
        <v>31</v>
      </c>
    </row>
    <row r="2135" spans="1:7" x14ac:dyDescent="0.35">
      <c r="A2135" t="s">
        <v>33</v>
      </c>
      <c r="B2135">
        <v>26</v>
      </c>
      <c r="C2135">
        <v>1</v>
      </c>
      <c r="D2135">
        <v>1.4375111859656199E-3</v>
      </c>
      <c r="E2135">
        <v>42.120687824903001</v>
      </c>
      <c r="F2135" t="s">
        <v>30</v>
      </c>
      <c r="G2135" t="s">
        <v>8</v>
      </c>
    </row>
    <row r="2136" spans="1:7" x14ac:dyDescent="0.35">
      <c r="A2136" t="s">
        <v>33</v>
      </c>
      <c r="B2136">
        <v>26</v>
      </c>
      <c r="C2136">
        <v>2</v>
      </c>
      <c r="D2136">
        <v>0</v>
      </c>
      <c r="E2136">
        <v>0</v>
      </c>
      <c r="F2136" t="s">
        <v>30</v>
      </c>
      <c r="G2136" t="s">
        <v>136</v>
      </c>
    </row>
    <row r="2137" spans="1:7" x14ac:dyDescent="0.35">
      <c r="A2137" t="s">
        <v>33</v>
      </c>
      <c r="B2137">
        <v>26</v>
      </c>
      <c r="C2137">
        <v>3</v>
      </c>
      <c r="D2137">
        <v>2.53862767650734E-2</v>
      </c>
      <c r="E2137">
        <v>743.84634296947695</v>
      </c>
      <c r="F2137" t="s">
        <v>30</v>
      </c>
      <c r="G2137" t="s">
        <v>9</v>
      </c>
    </row>
    <row r="2138" spans="1:7" x14ac:dyDescent="0.35">
      <c r="A2138" t="s">
        <v>33</v>
      </c>
      <c r="B2138">
        <v>26</v>
      </c>
      <c r="C2138">
        <v>4</v>
      </c>
      <c r="D2138">
        <v>7.00648993409977E-3</v>
      </c>
      <c r="E2138">
        <v>205.29800264775</v>
      </c>
      <c r="F2138" t="s">
        <v>30</v>
      </c>
      <c r="G2138" t="s">
        <v>10</v>
      </c>
    </row>
    <row r="2139" spans="1:7" x14ac:dyDescent="0.35">
      <c r="A2139" t="s">
        <v>33</v>
      </c>
      <c r="B2139">
        <v>26</v>
      </c>
      <c r="C2139">
        <v>5</v>
      </c>
      <c r="D2139">
        <v>4.7174300253430598E-2</v>
      </c>
      <c r="E2139">
        <v>1382.2598347283399</v>
      </c>
      <c r="F2139" t="s">
        <v>30</v>
      </c>
      <c r="G2139" t="s">
        <v>11</v>
      </c>
    </row>
    <row r="2140" spans="1:7" x14ac:dyDescent="0.35">
      <c r="A2140" t="s">
        <v>33</v>
      </c>
      <c r="B2140">
        <v>26</v>
      </c>
      <c r="C2140">
        <v>6</v>
      </c>
      <c r="D2140">
        <v>2.74382900152155E-2</v>
      </c>
      <c r="E2140">
        <v>803.97262954424298</v>
      </c>
      <c r="F2140" t="s">
        <v>30</v>
      </c>
      <c r="G2140" t="s">
        <v>137</v>
      </c>
    </row>
    <row r="2141" spans="1:7" x14ac:dyDescent="0.35">
      <c r="A2141" t="s">
        <v>33</v>
      </c>
      <c r="B2141">
        <v>26</v>
      </c>
      <c r="C2141">
        <v>7</v>
      </c>
      <c r="D2141">
        <v>3.4440794815338901E-3</v>
      </c>
      <c r="E2141">
        <v>100.91538633029499</v>
      </c>
      <c r="F2141" t="s">
        <v>30</v>
      </c>
      <c r="G2141" t="s">
        <v>12</v>
      </c>
    </row>
    <row r="2142" spans="1:7" x14ac:dyDescent="0.35">
      <c r="A2142" t="s">
        <v>33</v>
      </c>
      <c r="B2142">
        <v>26</v>
      </c>
      <c r="C2142">
        <v>8</v>
      </c>
      <c r="D2142">
        <v>1.4909689452466899E-2</v>
      </c>
      <c r="E2142">
        <v>436.87060046893203</v>
      </c>
      <c r="F2142" t="s">
        <v>30</v>
      </c>
      <c r="G2142" t="s">
        <v>13</v>
      </c>
    </row>
    <row r="2143" spans="1:7" x14ac:dyDescent="0.35">
      <c r="A2143" t="s">
        <v>33</v>
      </c>
      <c r="B2143">
        <v>26</v>
      </c>
      <c r="C2143">
        <v>9</v>
      </c>
      <c r="D2143">
        <v>3.9297328195609998E-3</v>
      </c>
      <c r="E2143">
        <v>115.145573087709</v>
      </c>
      <c r="F2143" t="s">
        <v>30</v>
      </c>
      <c r="G2143" t="s">
        <v>14</v>
      </c>
    </row>
    <row r="2144" spans="1:7" x14ac:dyDescent="0.35">
      <c r="A2144" t="s">
        <v>33</v>
      </c>
      <c r="B2144">
        <v>26</v>
      </c>
      <c r="C2144">
        <v>10</v>
      </c>
      <c r="D2144">
        <v>2.7153505258831701E-2</v>
      </c>
      <c r="E2144">
        <v>795.62811721067396</v>
      </c>
      <c r="F2144" t="s">
        <v>30</v>
      </c>
      <c r="G2144" t="s">
        <v>15</v>
      </c>
    </row>
    <row r="2145" spans="1:7" x14ac:dyDescent="0.35">
      <c r="A2145" t="s">
        <v>33</v>
      </c>
      <c r="B2145">
        <v>26</v>
      </c>
      <c r="C2145">
        <v>11</v>
      </c>
      <c r="D2145">
        <v>3.8087289814232898E-3</v>
      </c>
      <c r="E2145">
        <v>111.60002510062399</v>
      </c>
      <c r="F2145" t="s">
        <v>30</v>
      </c>
      <c r="G2145" t="s">
        <v>16</v>
      </c>
    </row>
    <row r="2146" spans="1:7" x14ac:dyDescent="0.35">
      <c r="A2146" t="s">
        <v>33</v>
      </c>
      <c r="B2146">
        <v>26</v>
      </c>
      <c r="C2146">
        <v>12</v>
      </c>
      <c r="D2146" s="2">
        <v>8.5912265441082499E-5</v>
      </c>
      <c r="E2146">
        <v>2.5173256029609599</v>
      </c>
      <c r="F2146" t="s">
        <v>30</v>
      </c>
      <c r="G2146" t="s">
        <v>17</v>
      </c>
    </row>
    <row r="2147" spans="1:7" x14ac:dyDescent="0.35">
      <c r="A2147" t="s">
        <v>33</v>
      </c>
      <c r="B2147">
        <v>26</v>
      </c>
      <c r="C2147">
        <v>13</v>
      </c>
      <c r="D2147">
        <v>4.1722223027109697E-3</v>
      </c>
      <c r="E2147">
        <v>122.25078654295</v>
      </c>
      <c r="F2147" t="s">
        <v>30</v>
      </c>
      <c r="G2147" t="s">
        <v>18</v>
      </c>
    </row>
    <row r="2148" spans="1:7" x14ac:dyDescent="0.35">
      <c r="A2148" t="s">
        <v>33</v>
      </c>
      <c r="B2148">
        <v>26</v>
      </c>
      <c r="C2148">
        <v>14</v>
      </c>
      <c r="D2148">
        <v>2.1007740514680299E-2</v>
      </c>
      <c r="E2148">
        <v>615.55032667869398</v>
      </c>
      <c r="F2148" t="s">
        <v>30</v>
      </c>
      <c r="G2148" t="s">
        <v>19</v>
      </c>
    </row>
    <row r="2149" spans="1:7" x14ac:dyDescent="0.35">
      <c r="A2149" t="s">
        <v>33</v>
      </c>
      <c r="B2149">
        <v>26</v>
      </c>
      <c r="C2149">
        <v>15</v>
      </c>
      <c r="D2149">
        <v>4.12016283021732E-2</v>
      </c>
      <c r="E2149">
        <v>1207.25385689974</v>
      </c>
      <c r="F2149" t="s">
        <v>30</v>
      </c>
      <c r="G2149" t="s">
        <v>20</v>
      </c>
    </row>
    <row r="2150" spans="1:7" x14ac:dyDescent="0.35">
      <c r="A2150" t="s">
        <v>33</v>
      </c>
      <c r="B2150">
        <v>26</v>
      </c>
      <c r="C2150">
        <v>16</v>
      </c>
      <c r="D2150">
        <v>1.8781966325998399E-2</v>
      </c>
      <c r="E2150">
        <v>550.332649984775</v>
      </c>
      <c r="F2150" t="s">
        <v>30</v>
      </c>
      <c r="G2150" t="s">
        <v>21</v>
      </c>
    </row>
    <row r="2151" spans="1:7" x14ac:dyDescent="0.35">
      <c r="A2151" t="s">
        <v>33</v>
      </c>
      <c r="B2151">
        <v>26</v>
      </c>
      <c r="C2151">
        <v>17</v>
      </c>
      <c r="D2151">
        <v>2.4933707667464299E-2</v>
      </c>
      <c r="E2151">
        <v>730.58556151212395</v>
      </c>
      <c r="F2151" t="s">
        <v>30</v>
      </c>
      <c r="G2151" t="s">
        <v>22</v>
      </c>
    </row>
    <row r="2152" spans="1:7" x14ac:dyDescent="0.35">
      <c r="A2152" t="s">
        <v>33</v>
      </c>
      <c r="B2152">
        <v>26</v>
      </c>
      <c r="C2152">
        <v>18</v>
      </c>
      <c r="D2152">
        <v>6.3750204168448399E-2</v>
      </c>
      <c r="E2152">
        <v>1867.9523851839101</v>
      </c>
      <c r="F2152" t="s">
        <v>30</v>
      </c>
      <c r="G2152" t="s">
        <v>23</v>
      </c>
    </row>
    <row r="2153" spans="1:7" x14ac:dyDescent="0.35">
      <c r="A2153" t="s">
        <v>33</v>
      </c>
      <c r="B2153">
        <v>26</v>
      </c>
      <c r="C2153">
        <v>19</v>
      </c>
      <c r="D2153">
        <v>1.77528234899554E-2</v>
      </c>
      <c r="E2153">
        <v>520.17761220322097</v>
      </c>
      <c r="F2153" t="s">
        <v>30</v>
      </c>
      <c r="G2153" t="s">
        <v>24</v>
      </c>
    </row>
    <row r="2154" spans="1:7" x14ac:dyDescent="0.35">
      <c r="A2154" t="s">
        <v>33</v>
      </c>
      <c r="B2154">
        <v>26</v>
      </c>
      <c r="C2154">
        <v>20</v>
      </c>
      <c r="D2154">
        <v>5.81239885531376E-2</v>
      </c>
      <c r="E2154">
        <v>1703.09796604496</v>
      </c>
      <c r="F2154" t="s">
        <v>30</v>
      </c>
      <c r="G2154" t="s">
        <v>25</v>
      </c>
    </row>
    <row r="2155" spans="1:7" x14ac:dyDescent="0.35">
      <c r="A2155" t="s">
        <v>33</v>
      </c>
      <c r="B2155">
        <v>26</v>
      </c>
      <c r="C2155">
        <v>21</v>
      </c>
      <c r="D2155">
        <v>6.5017266758436304E-3</v>
      </c>
      <c r="E2155">
        <v>190.50787382367</v>
      </c>
      <c r="F2155" t="s">
        <v>30</v>
      </c>
      <c r="G2155" t="s">
        <v>26</v>
      </c>
    </row>
    <row r="2156" spans="1:7" x14ac:dyDescent="0.35">
      <c r="A2156" t="s">
        <v>33</v>
      </c>
      <c r="B2156">
        <v>26</v>
      </c>
      <c r="C2156">
        <v>22</v>
      </c>
      <c r="D2156">
        <v>1.27329381958876E-2</v>
      </c>
      <c r="E2156">
        <v>373.08935059347198</v>
      </c>
      <c r="F2156" t="s">
        <v>30</v>
      </c>
      <c r="G2156" t="s">
        <v>27</v>
      </c>
    </row>
    <row r="2157" spans="1:7" x14ac:dyDescent="0.35">
      <c r="A2157" t="s">
        <v>33</v>
      </c>
      <c r="B2157">
        <v>26</v>
      </c>
      <c r="C2157">
        <v>23</v>
      </c>
      <c r="D2157">
        <v>5.7037044629882697E-2</v>
      </c>
      <c r="E2157">
        <v>1671.24929166833</v>
      </c>
      <c r="F2157" t="s">
        <v>30</v>
      </c>
      <c r="G2157" t="s">
        <v>28</v>
      </c>
    </row>
    <row r="2158" spans="1:7" x14ac:dyDescent="0.35">
      <c r="A2158" t="s">
        <v>33</v>
      </c>
      <c r="B2158">
        <v>26</v>
      </c>
      <c r="C2158">
        <v>24</v>
      </c>
      <c r="D2158">
        <v>0.12891930031037499</v>
      </c>
      <c r="E2158">
        <v>3777.47989441251</v>
      </c>
      <c r="F2158" t="s">
        <v>30</v>
      </c>
      <c r="G2158" t="s">
        <v>29</v>
      </c>
    </row>
    <row r="2159" spans="1:7" x14ac:dyDescent="0.35">
      <c r="A2159" t="s">
        <v>33</v>
      </c>
      <c r="B2159">
        <v>26</v>
      </c>
      <c r="C2159">
        <v>25</v>
      </c>
      <c r="D2159">
        <v>1.5935450127248899E-4</v>
      </c>
      <c r="E2159">
        <v>4.6692653713736902</v>
      </c>
      <c r="F2159" t="s">
        <v>30</v>
      </c>
      <c r="G2159" t="s">
        <v>66</v>
      </c>
    </row>
    <row r="2160" spans="1:7" x14ac:dyDescent="0.35">
      <c r="A2160" t="s">
        <v>33</v>
      </c>
      <c r="B2160">
        <v>26</v>
      </c>
      <c r="C2160">
        <v>26</v>
      </c>
      <c r="D2160">
        <v>0.35842706021128401</v>
      </c>
      <c r="E2160">
        <v>10502.3143183514</v>
      </c>
      <c r="F2160" t="s">
        <v>30</v>
      </c>
      <c r="G2160" t="s">
        <v>30</v>
      </c>
    </row>
    <row r="2161" spans="1:7" x14ac:dyDescent="0.35">
      <c r="A2161" t="s">
        <v>33</v>
      </c>
      <c r="B2161">
        <v>26</v>
      </c>
      <c r="C2161">
        <v>27</v>
      </c>
      <c r="D2161">
        <v>2.4723777737842099E-2</v>
      </c>
      <c r="E2161">
        <v>724.43437944338598</v>
      </c>
      <c r="F2161" t="s">
        <v>30</v>
      </c>
      <c r="G2161" t="s">
        <v>31</v>
      </c>
    </row>
    <row r="2162" spans="1:7" x14ac:dyDescent="0.35">
      <c r="A2162" t="s">
        <v>33</v>
      </c>
      <c r="B2162">
        <v>27</v>
      </c>
      <c r="C2162">
        <v>1</v>
      </c>
      <c r="D2162">
        <v>5.9911507903250797E-4</v>
      </c>
      <c r="E2162">
        <v>66.1435446629757</v>
      </c>
      <c r="F2162" t="s">
        <v>31</v>
      </c>
      <c r="G2162" t="s">
        <v>8</v>
      </c>
    </row>
    <row r="2163" spans="1:7" x14ac:dyDescent="0.35">
      <c r="A2163" t="s">
        <v>33</v>
      </c>
      <c r="B2163">
        <v>27</v>
      </c>
      <c r="C2163">
        <v>2</v>
      </c>
      <c r="D2163">
        <v>0</v>
      </c>
      <c r="E2163">
        <v>0</v>
      </c>
      <c r="F2163" t="s">
        <v>31</v>
      </c>
      <c r="G2163" t="s">
        <v>136</v>
      </c>
    </row>
    <row r="2164" spans="1:7" x14ac:dyDescent="0.35">
      <c r="A2164" t="s">
        <v>33</v>
      </c>
      <c r="B2164">
        <v>27</v>
      </c>
      <c r="C2164">
        <v>3</v>
      </c>
      <c r="D2164">
        <v>3.6045773166272603E-2</v>
      </c>
      <c r="E2164">
        <v>3979.5279584433201</v>
      </c>
      <c r="F2164" t="s">
        <v>31</v>
      </c>
      <c r="G2164" t="s">
        <v>9</v>
      </c>
    </row>
    <row r="2165" spans="1:7" x14ac:dyDescent="0.35">
      <c r="A2165" t="s">
        <v>33</v>
      </c>
      <c r="B2165">
        <v>27</v>
      </c>
      <c r="C2165">
        <v>4</v>
      </c>
      <c r="D2165">
        <v>7.5944904417227302E-3</v>
      </c>
      <c r="E2165">
        <v>838.44746244047303</v>
      </c>
      <c r="F2165" t="s">
        <v>31</v>
      </c>
      <c r="G2165" t="s">
        <v>10</v>
      </c>
    </row>
    <row r="2166" spans="1:7" x14ac:dyDescent="0.35">
      <c r="A2166" t="s">
        <v>33</v>
      </c>
      <c r="B2166">
        <v>27</v>
      </c>
      <c r="C2166">
        <v>5</v>
      </c>
      <c r="D2166">
        <v>2.18970358022589E-2</v>
      </c>
      <c r="E2166">
        <v>2417.4780710116402</v>
      </c>
      <c r="F2166" t="s">
        <v>31</v>
      </c>
      <c r="G2166" t="s">
        <v>11</v>
      </c>
    </row>
    <row r="2167" spans="1:7" x14ac:dyDescent="0.35">
      <c r="A2167" t="s">
        <v>33</v>
      </c>
      <c r="B2167">
        <v>27</v>
      </c>
      <c r="C2167">
        <v>6</v>
      </c>
      <c r="D2167">
        <v>2.3078012599734E-2</v>
      </c>
      <c r="E2167">
        <v>2547.8603536206401</v>
      </c>
      <c r="F2167" t="s">
        <v>31</v>
      </c>
      <c r="G2167" t="s">
        <v>137</v>
      </c>
    </row>
    <row r="2168" spans="1:7" x14ac:dyDescent="0.35">
      <c r="A2168" t="s">
        <v>33</v>
      </c>
      <c r="B2168">
        <v>27</v>
      </c>
      <c r="C2168">
        <v>7</v>
      </c>
      <c r="D2168">
        <v>7.8868416761468302E-2</v>
      </c>
      <c r="E2168">
        <v>8707.2364377550693</v>
      </c>
      <c r="F2168" t="s">
        <v>31</v>
      </c>
      <c r="G2168" t="s">
        <v>12</v>
      </c>
    </row>
    <row r="2169" spans="1:7" x14ac:dyDescent="0.35">
      <c r="A2169" t="s">
        <v>33</v>
      </c>
      <c r="B2169">
        <v>27</v>
      </c>
      <c r="C2169">
        <v>8</v>
      </c>
      <c r="D2169">
        <v>7.2599207313019899E-3</v>
      </c>
      <c r="E2169">
        <v>801.51027397940197</v>
      </c>
      <c r="F2169" t="s">
        <v>31</v>
      </c>
      <c r="G2169" t="s">
        <v>13</v>
      </c>
    </row>
    <row r="2170" spans="1:7" x14ac:dyDescent="0.35">
      <c r="A2170" t="s">
        <v>33</v>
      </c>
      <c r="B2170">
        <v>27</v>
      </c>
      <c r="C2170">
        <v>9</v>
      </c>
      <c r="D2170">
        <v>2.3083383758334699E-3</v>
      </c>
      <c r="E2170">
        <v>254.845334064638</v>
      </c>
      <c r="F2170" t="s">
        <v>31</v>
      </c>
      <c r="G2170" t="s">
        <v>14</v>
      </c>
    </row>
    <row r="2171" spans="1:7" x14ac:dyDescent="0.35">
      <c r="A2171" t="s">
        <v>33</v>
      </c>
      <c r="B2171">
        <v>27</v>
      </c>
      <c r="C2171">
        <v>10</v>
      </c>
      <c r="D2171">
        <v>5.6620358221302299E-2</v>
      </c>
      <c r="E2171">
        <v>6251.0047299964299</v>
      </c>
      <c r="F2171" t="s">
        <v>31</v>
      </c>
      <c r="G2171" t="s">
        <v>15</v>
      </c>
    </row>
    <row r="2172" spans="1:7" x14ac:dyDescent="0.35">
      <c r="A2172" t="s">
        <v>33</v>
      </c>
      <c r="B2172">
        <v>27</v>
      </c>
      <c r="C2172">
        <v>11</v>
      </c>
      <c r="D2172">
        <v>3.4027003190301099E-3</v>
      </c>
      <c r="E2172">
        <v>375.665157501865</v>
      </c>
      <c r="F2172" t="s">
        <v>31</v>
      </c>
      <c r="G2172" t="s">
        <v>16</v>
      </c>
    </row>
    <row r="2173" spans="1:7" x14ac:dyDescent="0.35">
      <c r="A2173" t="s">
        <v>33</v>
      </c>
      <c r="B2173">
        <v>27</v>
      </c>
      <c r="C2173">
        <v>12</v>
      </c>
      <c r="D2173">
        <v>7.9181709876439E-4</v>
      </c>
      <c r="E2173">
        <v>87.418246460440798</v>
      </c>
      <c r="F2173" t="s">
        <v>31</v>
      </c>
      <c r="G2173" t="s">
        <v>17</v>
      </c>
    </row>
    <row r="2174" spans="1:7" x14ac:dyDescent="0.35">
      <c r="A2174" t="s">
        <v>33</v>
      </c>
      <c r="B2174">
        <v>27</v>
      </c>
      <c r="C2174">
        <v>13</v>
      </c>
      <c r="D2174">
        <v>7.32312422856231E-3</v>
      </c>
      <c r="E2174">
        <v>808.48807088387196</v>
      </c>
      <c r="F2174" t="s">
        <v>31</v>
      </c>
      <c r="G2174" t="s">
        <v>18</v>
      </c>
    </row>
    <row r="2175" spans="1:7" x14ac:dyDescent="0.35">
      <c r="A2175" t="s">
        <v>33</v>
      </c>
      <c r="B2175">
        <v>27</v>
      </c>
      <c r="C2175">
        <v>14</v>
      </c>
      <c r="D2175">
        <v>9.0879005059123392E-3</v>
      </c>
      <c r="E2175">
        <v>1003.32302431145</v>
      </c>
      <c r="F2175" t="s">
        <v>31</v>
      </c>
      <c r="G2175" t="s">
        <v>19</v>
      </c>
    </row>
    <row r="2176" spans="1:7" x14ac:dyDescent="0.35">
      <c r="A2176" t="s">
        <v>33</v>
      </c>
      <c r="B2176">
        <v>27</v>
      </c>
      <c r="C2176">
        <v>15</v>
      </c>
      <c r="D2176">
        <v>4.4533271631063499E-2</v>
      </c>
      <c r="E2176">
        <v>4916.5653548136697</v>
      </c>
      <c r="F2176" t="s">
        <v>31</v>
      </c>
      <c r="G2176" t="s">
        <v>20</v>
      </c>
    </row>
    <row r="2177" spans="1:7" x14ac:dyDescent="0.35">
      <c r="A2177" t="s">
        <v>33</v>
      </c>
      <c r="B2177">
        <v>27</v>
      </c>
      <c r="C2177">
        <v>16</v>
      </c>
      <c r="D2177">
        <v>1.7471302217290399E-2</v>
      </c>
      <c r="E2177">
        <v>1928.8679236647799</v>
      </c>
      <c r="F2177" t="s">
        <v>31</v>
      </c>
      <c r="G2177" t="s">
        <v>21</v>
      </c>
    </row>
    <row r="2178" spans="1:7" x14ac:dyDescent="0.35">
      <c r="A2178" t="s">
        <v>33</v>
      </c>
      <c r="B2178">
        <v>27</v>
      </c>
      <c r="C2178">
        <v>17</v>
      </c>
      <c r="D2178">
        <v>3.8938196571195301E-2</v>
      </c>
      <c r="E2178">
        <v>4298.8574885507696</v>
      </c>
      <c r="F2178" t="s">
        <v>31</v>
      </c>
      <c r="G2178" t="s">
        <v>22</v>
      </c>
    </row>
    <row r="2179" spans="1:7" x14ac:dyDescent="0.35">
      <c r="A2179" t="s">
        <v>33</v>
      </c>
      <c r="B2179">
        <v>27</v>
      </c>
      <c r="C2179">
        <v>18</v>
      </c>
      <c r="D2179">
        <v>3.7082263666221603E-2</v>
      </c>
      <c r="E2179">
        <v>4093.9586547743702</v>
      </c>
      <c r="F2179" t="s">
        <v>31</v>
      </c>
      <c r="G2179" t="s">
        <v>23</v>
      </c>
    </row>
    <row r="2180" spans="1:7" x14ac:dyDescent="0.35">
      <c r="A2180" t="s">
        <v>33</v>
      </c>
      <c r="B2180">
        <v>27</v>
      </c>
      <c r="C2180">
        <v>19</v>
      </c>
      <c r="D2180">
        <v>4.9374540559385102E-2</v>
      </c>
      <c r="E2180">
        <v>5451.0514640650399</v>
      </c>
      <c r="F2180" t="s">
        <v>31</v>
      </c>
      <c r="G2180" t="s">
        <v>24</v>
      </c>
    </row>
    <row r="2181" spans="1:7" x14ac:dyDescent="0.35">
      <c r="A2181" t="s">
        <v>33</v>
      </c>
      <c r="B2181">
        <v>27</v>
      </c>
      <c r="C2181">
        <v>20</v>
      </c>
      <c r="D2181">
        <v>6.2456286194904002E-2</v>
      </c>
      <c r="E2181">
        <v>6895.3032564083996</v>
      </c>
      <c r="F2181" t="s">
        <v>31</v>
      </c>
      <c r="G2181" t="s">
        <v>25</v>
      </c>
    </row>
    <row r="2182" spans="1:7" x14ac:dyDescent="0.35">
      <c r="A2182" t="s">
        <v>33</v>
      </c>
      <c r="B2182">
        <v>27</v>
      </c>
      <c r="C2182">
        <v>21</v>
      </c>
      <c r="D2182">
        <v>3.21506413653984E-2</v>
      </c>
      <c r="E2182">
        <v>3549.4973462020998</v>
      </c>
      <c r="F2182" t="s">
        <v>31</v>
      </c>
      <c r="G2182" t="s">
        <v>26</v>
      </c>
    </row>
    <row r="2183" spans="1:7" x14ac:dyDescent="0.35">
      <c r="A2183" t="s">
        <v>33</v>
      </c>
      <c r="B2183">
        <v>27</v>
      </c>
      <c r="C2183">
        <v>22</v>
      </c>
      <c r="D2183">
        <v>2.01383074290611E-2</v>
      </c>
      <c r="E2183">
        <v>2223.3108187192902</v>
      </c>
      <c r="F2183" t="s">
        <v>31</v>
      </c>
      <c r="G2183" t="s">
        <v>27</v>
      </c>
    </row>
    <row r="2184" spans="1:7" x14ac:dyDescent="0.35">
      <c r="A2184" t="s">
        <v>33</v>
      </c>
      <c r="B2184">
        <v>27</v>
      </c>
      <c r="C2184">
        <v>23</v>
      </c>
      <c r="D2184">
        <v>0.106040142266989</v>
      </c>
      <c r="E2184">
        <v>11707.0511685858</v>
      </c>
      <c r="F2184" t="s">
        <v>31</v>
      </c>
      <c r="G2184" t="s">
        <v>28</v>
      </c>
    </row>
    <row r="2185" spans="1:7" x14ac:dyDescent="0.35">
      <c r="A2185" t="s">
        <v>33</v>
      </c>
      <c r="B2185">
        <v>27</v>
      </c>
      <c r="C2185">
        <v>24</v>
      </c>
      <c r="D2185">
        <v>0.105270245417954</v>
      </c>
      <c r="E2185">
        <v>11622.052963062</v>
      </c>
      <c r="F2185" t="s">
        <v>31</v>
      </c>
      <c r="G2185" t="s">
        <v>29</v>
      </c>
    </row>
    <row r="2186" spans="1:7" x14ac:dyDescent="0.35">
      <c r="A2186" t="s">
        <v>33</v>
      </c>
      <c r="B2186">
        <v>27</v>
      </c>
      <c r="C2186">
        <v>25</v>
      </c>
      <c r="D2186">
        <v>1.97170829322766E-3</v>
      </c>
      <c r="E2186">
        <v>217.680676250158</v>
      </c>
      <c r="F2186" t="s">
        <v>31</v>
      </c>
      <c r="G2186" t="s">
        <v>66</v>
      </c>
    </row>
    <row r="2187" spans="1:7" x14ac:dyDescent="0.35">
      <c r="A2187" t="s">
        <v>33</v>
      </c>
      <c r="B2187">
        <v>27</v>
      </c>
      <c r="C2187">
        <v>26</v>
      </c>
      <c r="D2187">
        <v>1.22944466454996E-2</v>
      </c>
      <c r="E2187">
        <v>1357.3323544391301</v>
      </c>
      <c r="F2187" t="s">
        <v>31</v>
      </c>
      <c r="G2187" t="s">
        <v>30</v>
      </c>
    </row>
    <row r="2188" spans="1:7" x14ac:dyDescent="0.35">
      <c r="A2188" t="s">
        <v>33</v>
      </c>
      <c r="B2188">
        <v>27</v>
      </c>
      <c r="C2188">
        <v>27</v>
      </c>
      <c r="D2188">
        <v>0.21740164441061199</v>
      </c>
      <c r="E2188">
        <v>24001.591480720199</v>
      </c>
      <c r="F2188" t="s">
        <v>31</v>
      </c>
      <c r="G2188" t="s">
        <v>31</v>
      </c>
    </row>
    <row r="2189" spans="1:7" x14ac:dyDescent="0.35">
      <c r="A2189" t="s">
        <v>34</v>
      </c>
      <c r="B2189">
        <v>1</v>
      </c>
      <c r="C2189">
        <v>1</v>
      </c>
      <c r="D2189">
        <v>0.21541703460389799</v>
      </c>
      <c r="E2189">
        <v>694.51500905475905</v>
      </c>
      <c r="F2189" t="s">
        <v>8</v>
      </c>
      <c r="G2189" t="s">
        <v>8</v>
      </c>
    </row>
    <row r="2190" spans="1:7" x14ac:dyDescent="0.35">
      <c r="A2190" t="s">
        <v>34</v>
      </c>
      <c r="B2190">
        <v>1</v>
      </c>
      <c r="C2190">
        <v>2</v>
      </c>
      <c r="D2190">
        <v>0</v>
      </c>
      <c r="E2190">
        <v>0</v>
      </c>
      <c r="F2190" t="s">
        <v>8</v>
      </c>
      <c r="G2190" t="s">
        <v>136</v>
      </c>
    </row>
    <row r="2191" spans="1:7" x14ac:dyDescent="0.35">
      <c r="A2191" t="s">
        <v>34</v>
      </c>
      <c r="B2191">
        <v>1</v>
      </c>
      <c r="C2191">
        <v>3</v>
      </c>
      <c r="D2191">
        <v>0.209407730193608</v>
      </c>
      <c r="E2191">
        <v>675.14071901962097</v>
      </c>
      <c r="F2191" t="s">
        <v>8</v>
      </c>
      <c r="G2191" t="s">
        <v>9</v>
      </c>
    </row>
    <row r="2192" spans="1:7" x14ac:dyDescent="0.35">
      <c r="A2192" t="s">
        <v>34</v>
      </c>
      <c r="B2192">
        <v>1</v>
      </c>
      <c r="C2192">
        <v>4</v>
      </c>
      <c r="D2192">
        <v>1.7531908513412301E-2</v>
      </c>
      <c r="E2192">
        <v>56.523726743936201</v>
      </c>
      <c r="F2192" t="s">
        <v>8</v>
      </c>
      <c r="G2192" t="s">
        <v>10</v>
      </c>
    </row>
    <row r="2193" spans="1:7" x14ac:dyDescent="0.35">
      <c r="A2193" t="s">
        <v>34</v>
      </c>
      <c r="B2193">
        <v>1</v>
      </c>
      <c r="C2193">
        <v>5</v>
      </c>
      <c r="D2193">
        <v>7.1292702611199703E-3</v>
      </c>
      <c r="E2193">
        <v>22.985114473699799</v>
      </c>
      <c r="F2193" t="s">
        <v>8</v>
      </c>
      <c r="G2193" t="s">
        <v>11</v>
      </c>
    </row>
    <row r="2194" spans="1:7" x14ac:dyDescent="0.35">
      <c r="A2194" t="s">
        <v>34</v>
      </c>
      <c r="B2194">
        <v>1</v>
      </c>
      <c r="C2194">
        <v>6</v>
      </c>
      <c r="D2194">
        <v>0.13744541804277099</v>
      </c>
      <c r="E2194">
        <v>443.13072052094401</v>
      </c>
      <c r="F2194" t="s">
        <v>8</v>
      </c>
      <c r="G2194" t="s">
        <v>137</v>
      </c>
    </row>
    <row r="2195" spans="1:7" x14ac:dyDescent="0.35">
      <c r="A2195" t="s">
        <v>34</v>
      </c>
      <c r="B2195">
        <v>1</v>
      </c>
      <c r="C2195">
        <v>7</v>
      </c>
      <c r="D2195">
        <v>1.02503437359942E-2</v>
      </c>
      <c r="E2195">
        <v>33.047607333879903</v>
      </c>
      <c r="F2195" t="s">
        <v>8</v>
      </c>
      <c r="G2195" t="s">
        <v>12</v>
      </c>
    </row>
    <row r="2196" spans="1:7" x14ac:dyDescent="0.35">
      <c r="A2196" t="s">
        <v>34</v>
      </c>
      <c r="B2196">
        <v>1</v>
      </c>
      <c r="C2196">
        <v>8</v>
      </c>
      <c r="D2196">
        <v>1.6773243468072001E-2</v>
      </c>
      <c r="E2196">
        <v>54.077753695412298</v>
      </c>
      <c r="F2196" t="s">
        <v>8</v>
      </c>
      <c r="G2196" t="s">
        <v>13</v>
      </c>
    </row>
    <row r="2197" spans="1:7" x14ac:dyDescent="0.35">
      <c r="A2197" t="s">
        <v>34</v>
      </c>
      <c r="B2197">
        <v>1</v>
      </c>
      <c r="C2197">
        <v>9</v>
      </c>
      <c r="D2197">
        <v>1.2208306743751399E-2</v>
      </c>
      <c r="E2197">
        <v>39.360175411710003</v>
      </c>
      <c r="F2197" t="s">
        <v>8</v>
      </c>
      <c r="G2197" t="s">
        <v>14</v>
      </c>
    </row>
    <row r="2198" spans="1:7" x14ac:dyDescent="0.35">
      <c r="A2198" t="s">
        <v>34</v>
      </c>
      <c r="B2198">
        <v>1</v>
      </c>
      <c r="C2198">
        <v>10</v>
      </c>
      <c r="D2198">
        <v>1.8108720361213401E-2</v>
      </c>
      <c r="E2198">
        <v>58.383396228455403</v>
      </c>
      <c r="F2198" t="s">
        <v>8</v>
      </c>
      <c r="G2198" t="s">
        <v>15</v>
      </c>
    </row>
    <row r="2199" spans="1:7" x14ac:dyDescent="0.35">
      <c r="A2199" t="s">
        <v>34</v>
      </c>
      <c r="B2199">
        <v>1</v>
      </c>
      <c r="C2199">
        <v>11</v>
      </c>
      <c r="D2199">
        <v>4.2180604894287996E-3</v>
      </c>
      <c r="E2199">
        <v>13.599232411660701</v>
      </c>
      <c r="F2199" t="s">
        <v>8</v>
      </c>
      <c r="G2199" t="s">
        <v>16</v>
      </c>
    </row>
    <row r="2200" spans="1:7" x14ac:dyDescent="0.35">
      <c r="A2200" t="s">
        <v>34</v>
      </c>
      <c r="B2200">
        <v>1</v>
      </c>
      <c r="C2200">
        <v>12</v>
      </c>
      <c r="D2200">
        <v>1.20110622676951E-2</v>
      </c>
      <c r="E2200">
        <v>38.724249616305201</v>
      </c>
      <c r="F2200" t="s">
        <v>8</v>
      </c>
      <c r="G2200" t="s">
        <v>17</v>
      </c>
    </row>
    <row r="2201" spans="1:7" x14ac:dyDescent="0.35">
      <c r="A2201" t="s">
        <v>34</v>
      </c>
      <c r="B2201">
        <v>1</v>
      </c>
      <c r="C2201">
        <v>13</v>
      </c>
      <c r="D2201">
        <v>2.62287115304119E-2</v>
      </c>
      <c r="E2201">
        <v>84.562643151847993</v>
      </c>
      <c r="F2201" t="s">
        <v>8</v>
      </c>
      <c r="G2201" t="s">
        <v>18</v>
      </c>
    </row>
    <row r="2202" spans="1:7" x14ac:dyDescent="0.35">
      <c r="A2202" t="s">
        <v>34</v>
      </c>
      <c r="B2202">
        <v>1</v>
      </c>
      <c r="C2202">
        <v>14</v>
      </c>
      <c r="D2202">
        <v>2.2067485083788599E-2</v>
      </c>
      <c r="E2202">
        <v>71.146646461662399</v>
      </c>
      <c r="F2202" t="s">
        <v>8</v>
      </c>
      <c r="G2202" t="s">
        <v>19</v>
      </c>
    </row>
    <row r="2203" spans="1:7" x14ac:dyDescent="0.35">
      <c r="A2203" t="s">
        <v>34</v>
      </c>
      <c r="B2203">
        <v>1</v>
      </c>
      <c r="C2203">
        <v>15</v>
      </c>
      <c r="D2203">
        <v>3.14663629657407E-2</v>
      </c>
      <c r="E2203">
        <v>101.44908642093201</v>
      </c>
      <c r="F2203" t="s">
        <v>8</v>
      </c>
      <c r="G2203" t="s">
        <v>20</v>
      </c>
    </row>
    <row r="2204" spans="1:7" x14ac:dyDescent="0.35">
      <c r="A2204" t="s">
        <v>34</v>
      </c>
      <c r="B2204">
        <v>1</v>
      </c>
      <c r="C2204">
        <v>16</v>
      </c>
      <c r="D2204">
        <v>2.7685780530923298E-2</v>
      </c>
      <c r="E2204">
        <v>89.260304559843505</v>
      </c>
      <c r="F2204" t="s">
        <v>8</v>
      </c>
      <c r="G2204" t="s">
        <v>21</v>
      </c>
    </row>
    <row r="2205" spans="1:7" x14ac:dyDescent="0.35">
      <c r="A2205" t="s">
        <v>34</v>
      </c>
      <c r="B2205">
        <v>1</v>
      </c>
      <c r="C2205">
        <v>17</v>
      </c>
      <c r="D2205">
        <v>6.55051593578721E-2</v>
      </c>
      <c r="E2205">
        <v>211.19182347031901</v>
      </c>
      <c r="F2205" t="s">
        <v>8</v>
      </c>
      <c r="G2205" t="s">
        <v>22</v>
      </c>
    </row>
    <row r="2206" spans="1:7" x14ac:dyDescent="0.35">
      <c r="A2206" t="s">
        <v>34</v>
      </c>
      <c r="B2206">
        <v>1</v>
      </c>
      <c r="C2206">
        <v>18</v>
      </c>
      <c r="D2206">
        <v>5.6192465741475503E-2</v>
      </c>
      <c r="E2206">
        <v>181.16724577984601</v>
      </c>
      <c r="F2206" t="s">
        <v>8</v>
      </c>
      <c r="G2206" t="s">
        <v>23</v>
      </c>
    </row>
    <row r="2207" spans="1:7" x14ac:dyDescent="0.35">
      <c r="A2207" t="s">
        <v>34</v>
      </c>
      <c r="B2207">
        <v>1</v>
      </c>
      <c r="C2207">
        <v>19</v>
      </c>
      <c r="D2207">
        <v>3.3569851388976198E-3</v>
      </c>
      <c r="E2207">
        <v>10.8230835524461</v>
      </c>
      <c r="F2207" t="s">
        <v>8</v>
      </c>
      <c r="G2207" t="s">
        <v>24</v>
      </c>
    </row>
    <row r="2208" spans="1:7" x14ac:dyDescent="0.35">
      <c r="A2208" t="s">
        <v>34</v>
      </c>
      <c r="B2208">
        <v>1</v>
      </c>
      <c r="C2208">
        <v>20</v>
      </c>
      <c r="D2208">
        <v>1.1527036714038499E-2</v>
      </c>
      <c r="E2208">
        <v>37.163727662232503</v>
      </c>
      <c r="F2208" t="s">
        <v>8</v>
      </c>
      <c r="G2208" t="s">
        <v>25</v>
      </c>
    </row>
    <row r="2209" spans="1:7" x14ac:dyDescent="0.35">
      <c r="A2209" t="s">
        <v>34</v>
      </c>
      <c r="B2209">
        <v>1</v>
      </c>
      <c r="C2209">
        <v>21</v>
      </c>
      <c r="D2209">
        <v>3.9739730042400799E-2</v>
      </c>
      <c r="E2209">
        <v>128.122824738449</v>
      </c>
      <c r="F2209" t="s">
        <v>8</v>
      </c>
      <c r="G2209" t="s">
        <v>26</v>
      </c>
    </row>
    <row r="2210" spans="1:7" x14ac:dyDescent="0.35">
      <c r="A2210" t="s">
        <v>34</v>
      </c>
      <c r="B2210">
        <v>1</v>
      </c>
      <c r="C2210">
        <v>22</v>
      </c>
      <c r="D2210">
        <v>6.6248142489655102E-3</v>
      </c>
      <c r="E2210">
        <v>21.358723726592</v>
      </c>
      <c r="F2210" t="s">
        <v>8</v>
      </c>
      <c r="G2210" t="s">
        <v>27</v>
      </c>
    </row>
    <row r="2211" spans="1:7" x14ac:dyDescent="0.35">
      <c r="A2211" t="s">
        <v>34</v>
      </c>
      <c r="B2211">
        <v>1</v>
      </c>
      <c r="C2211">
        <v>23</v>
      </c>
      <c r="D2211">
        <v>3.5310026310008798E-2</v>
      </c>
      <c r="E2211">
        <v>113.841244205744</v>
      </c>
      <c r="F2211" t="s">
        <v>8</v>
      </c>
      <c r="G2211" t="s">
        <v>28</v>
      </c>
    </row>
    <row r="2212" spans="1:7" x14ac:dyDescent="0.35">
      <c r="A2212" t="s">
        <v>34</v>
      </c>
      <c r="B2212">
        <v>1</v>
      </c>
      <c r="C2212">
        <v>24</v>
      </c>
      <c r="D2212">
        <v>6.5884628749316703E-3</v>
      </c>
      <c r="E2212">
        <v>21.2415251266174</v>
      </c>
      <c r="F2212" t="s">
        <v>8</v>
      </c>
      <c r="G2212" t="s">
        <v>29</v>
      </c>
    </row>
    <row r="2213" spans="1:7" x14ac:dyDescent="0.35">
      <c r="A2213" t="s">
        <v>34</v>
      </c>
      <c r="B2213">
        <v>1</v>
      </c>
      <c r="C2213">
        <v>25</v>
      </c>
      <c r="D2213">
        <v>2.3367603189841401E-3</v>
      </c>
      <c r="E2213">
        <v>7.5338290543375104</v>
      </c>
      <c r="F2213" t="s">
        <v>8</v>
      </c>
      <c r="G2213" t="s">
        <v>66</v>
      </c>
    </row>
    <row r="2214" spans="1:7" x14ac:dyDescent="0.35">
      <c r="A2214" t="s">
        <v>34</v>
      </c>
      <c r="B2214">
        <v>1</v>
      </c>
      <c r="C2214">
        <v>26</v>
      </c>
      <c r="D2214">
        <v>2.7105659306861298E-4</v>
      </c>
      <c r="E2214">
        <v>0.87389965485112797</v>
      </c>
      <c r="F2214" t="s">
        <v>8</v>
      </c>
      <c r="G2214" t="s">
        <v>30</v>
      </c>
    </row>
    <row r="2215" spans="1:7" x14ac:dyDescent="0.35">
      <c r="A2215" t="s">
        <v>34</v>
      </c>
      <c r="B2215">
        <v>1</v>
      </c>
      <c r="C2215">
        <v>27</v>
      </c>
      <c r="D2215">
        <v>4.5980638675262404E-3</v>
      </c>
      <c r="E2215">
        <v>14.8243818064867</v>
      </c>
      <c r="F2215" t="s">
        <v>8</v>
      </c>
      <c r="G2215" t="s">
        <v>31</v>
      </c>
    </row>
    <row r="2216" spans="1:7" x14ac:dyDescent="0.35">
      <c r="A2216" t="s">
        <v>34</v>
      </c>
      <c r="B2216">
        <v>2</v>
      </c>
      <c r="C2216">
        <v>1</v>
      </c>
      <c r="D2216">
        <v>2.7778483581871301E-4</v>
      </c>
      <c r="E2216">
        <v>2.4018579439945</v>
      </c>
      <c r="F2216" t="s">
        <v>136</v>
      </c>
      <c r="G2216" t="s">
        <v>8</v>
      </c>
    </row>
    <row r="2217" spans="1:7" x14ac:dyDescent="0.35">
      <c r="A2217" t="s">
        <v>34</v>
      </c>
      <c r="B2217">
        <v>2</v>
      </c>
      <c r="C2217">
        <v>2</v>
      </c>
      <c r="D2217">
        <v>0.38502327234287598</v>
      </c>
      <c r="E2217">
        <v>3329.0917503611199</v>
      </c>
      <c r="F2217" t="s">
        <v>136</v>
      </c>
      <c r="G2217" t="s">
        <v>136</v>
      </c>
    </row>
    <row r="2218" spans="1:7" x14ac:dyDescent="0.35">
      <c r="A2218" t="s">
        <v>34</v>
      </c>
      <c r="B2218">
        <v>2</v>
      </c>
      <c r="C2218">
        <v>3</v>
      </c>
      <c r="D2218">
        <v>4.4903372321189704E-3</v>
      </c>
      <c r="E2218">
        <v>38.825561231203402</v>
      </c>
      <c r="F2218" t="s">
        <v>136</v>
      </c>
      <c r="G2218" t="s">
        <v>9</v>
      </c>
    </row>
    <row r="2219" spans="1:7" x14ac:dyDescent="0.35">
      <c r="A2219" t="s">
        <v>34</v>
      </c>
      <c r="B2219">
        <v>2</v>
      </c>
      <c r="C2219">
        <v>4</v>
      </c>
      <c r="D2219">
        <v>1.9410566950461799E-3</v>
      </c>
      <c r="E2219">
        <v>16.783286348225801</v>
      </c>
      <c r="F2219" t="s">
        <v>136</v>
      </c>
      <c r="G2219" t="s">
        <v>10</v>
      </c>
    </row>
    <row r="2220" spans="1:7" x14ac:dyDescent="0.35">
      <c r="A2220" t="s">
        <v>34</v>
      </c>
      <c r="B2220">
        <v>2</v>
      </c>
      <c r="C2220">
        <v>5</v>
      </c>
      <c r="D2220">
        <v>1.1311370381580201E-3</v>
      </c>
      <c r="E2220">
        <v>9.7803412228711402</v>
      </c>
      <c r="F2220" t="s">
        <v>136</v>
      </c>
      <c r="G2220" t="s">
        <v>11</v>
      </c>
    </row>
    <row r="2221" spans="1:7" x14ac:dyDescent="0.35">
      <c r="A2221" t="s">
        <v>34</v>
      </c>
      <c r="B2221">
        <v>2</v>
      </c>
      <c r="C2221">
        <v>6</v>
      </c>
      <c r="D2221">
        <v>1.7048033575763701E-2</v>
      </c>
      <c r="E2221">
        <v>147.40529213105</v>
      </c>
      <c r="F2221" t="s">
        <v>136</v>
      </c>
      <c r="G2221" t="s">
        <v>137</v>
      </c>
    </row>
    <row r="2222" spans="1:7" x14ac:dyDescent="0.35">
      <c r="A2222" t="s">
        <v>34</v>
      </c>
      <c r="B2222">
        <v>2</v>
      </c>
      <c r="C2222">
        <v>7</v>
      </c>
      <c r="D2222">
        <v>0</v>
      </c>
      <c r="E2222">
        <v>0</v>
      </c>
      <c r="F2222" t="s">
        <v>136</v>
      </c>
      <c r="G2222" t="s">
        <v>12</v>
      </c>
    </row>
    <row r="2223" spans="1:7" x14ac:dyDescent="0.35">
      <c r="A2223" t="s">
        <v>34</v>
      </c>
      <c r="B2223">
        <v>2</v>
      </c>
      <c r="C2223">
        <v>8</v>
      </c>
      <c r="D2223">
        <v>3.1762561047256402E-3</v>
      </c>
      <c r="E2223">
        <v>27.463399630190899</v>
      </c>
      <c r="F2223" t="s">
        <v>136</v>
      </c>
      <c r="G2223" t="s">
        <v>13</v>
      </c>
    </row>
    <row r="2224" spans="1:7" x14ac:dyDescent="0.35">
      <c r="A2224" t="s">
        <v>34</v>
      </c>
      <c r="B2224">
        <v>2</v>
      </c>
      <c r="C2224">
        <v>9</v>
      </c>
      <c r="D2224">
        <v>5.8188348363251097E-2</v>
      </c>
      <c r="E2224">
        <v>503.12374450635502</v>
      </c>
      <c r="F2224" t="s">
        <v>136</v>
      </c>
      <c r="G2224" t="s">
        <v>14</v>
      </c>
    </row>
    <row r="2225" spans="1:7" x14ac:dyDescent="0.35">
      <c r="A2225" t="s">
        <v>34</v>
      </c>
      <c r="B2225">
        <v>2</v>
      </c>
      <c r="C2225">
        <v>10</v>
      </c>
      <c r="D2225">
        <v>5.5556967163742704E-3</v>
      </c>
      <c r="E2225">
        <v>48.0371588798901</v>
      </c>
      <c r="F2225" t="s">
        <v>136</v>
      </c>
      <c r="G2225" t="s">
        <v>15</v>
      </c>
    </row>
    <row r="2226" spans="1:7" x14ac:dyDescent="0.35">
      <c r="A2226" t="s">
        <v>34</v>
      </c>
      <c r="B2226">
        <v>2</v>
      </c>
      <c r="C2226">
        <v>11</v>
      </c>
      <c r="D2226">
        <v>6.95485493516808E-3</v>
      </c>
      <c r="E2226">
        <v>60.134936905859398</v>
      </c>
      <c r="F2226" t="s">
        <v>136</v>
      </c>
      <c r="G2226" t="s">
        <v>16</v>
      </c>
    </row>
    <row r="2227" spans="1:7" x14ac:dyDescent="0.35">
      <c r="A2227" t="s">
        <v>34</v>
      </c>
      <c r="B2227">
        <v>2</v>
      </c>
      <c r="C2227">
        <v>12</v>
      </c>
      <c r="D2227">
        <v>1.6109662295547601E-2</v>
      </c>
      <c r="E2227">
        <v>139.29169403934401</v>
      </c>
      <c r="F2227" t="s">
        <v>136</v>
      </c>
      <c r="G2227" t="s">
        <v>17</v>
      </c>
    </row>
    <row r="2228" spans="1:7" x14ac:dyDescent="0.35">
      <c r="A2228" t="s">
        <v>34</v>
      </c>
      <c r="B2228">
        <v>2</v>
      </c>
      <c r="C2228">
        <v>13</v>
      </c>
      <c r="D2228">
        <v>1.25003176118421E-2</v>
      </c>
      <c r="E2228">
        <v>108.083607479752</v>
      </c>
      <c r="F2228" t="s">
        <v>136</v>
      </c>
      <c r="G2228" t="s">
        <v>18</v>
      </c>
    </row>
    <row r="2229" spans="1:7" x14ac:dyDescent="0.35">
      <c r="A2229" t="s">
        <v>34</v>
      </c>
      <c r="B2229">
        <v>2</v>
      </c>
      <c r="C2229">
        <v>14</v>
      </c>
      <c r="D2229">
        <v>4.0584586389826802E-2</v>
      </c>
      <c r="E2229">
        <v>350.91336406769398</v>
      </c>
      <c r="F2229" t="s">
        <v>136</v>
      </c>
      <c r="G2229" t="s">
        <v>19</v>
      </c>
    </row>
    <row r="2230" spans="1:7" x14ac:dyDescent="0.35">
      <c r="A2230" t="s">
        <v>34</v>
      </c>
      <c r="B2230">
        <v>2</v>
      </c>
      <c r="C2230">
        <v>15</v>
      </c>
      <c r="D2230">
        <v>3.9167833069476798E-2</v>
      </c>
      <c r="E2230">
        <v>338.66345054331401</v>
      </c>
      <c r="F2230" t="s">
        <v>136</v>
      </c>
      <c r="G2230" t="s">
        <v>20</v>
      </c>
    </row>
    <row r="2231" spans="1:7" x14ac:dyDescent="0.35">
      <c r="A2231" t="s">
        <v>34</v>
      </c>
      <c r="B2231">
        <v>2</v>
      </c>
      <c r="C2231">
        <v>16</v>
      </c>
      <c r="D2231">
        <v>6.60896973579993E-2</v>
      </c>
      <c r="E2231">
        <v>571.44251286307804</v>
      </c>
      <c r="F2231" t="s">
        <v>136</v>
      </c>
      <c r="G2231" t="s">
        <v>21</v>
      </c>
    </row>
    <row r="2232" spans="1:7" x14ac:dyDescent="0.35">
      <c r="A2232" t="s">
        <v>34</v>
      </c>
      <c r="B2232">
        <v>2</v>
      </c>
      <c r="C2232">
        <v>17</v>
      </c>
      <c r="D2232">
        <v>2.4877808158646E-2</v>
      </c>
      <c r="E2232">
        <v>215.105194561487</v>
      </c>
      <c r="F2232" t="s">
        <v>136</v>
      </c>
      <c r="G2232" t="s">
        <v>22</v>
      </c>
    </row>
    <row r="2233" spans="1:7" x14ac:dyDescent="0.35">
      <c r="A2233" t="s">
        <v>34</v>
      </c>
      <c r="B2233">
        <v>2</v>
      </c>
      <c r="C2233">
        <v>18</v>
      </c>
      <c r="D2233">
        <v>4.2606106377898002E-2</v>
      </c>
      <c r="E2233">
        <v>368.39237377670901</v>
      </c>
      <c r="F2233" t="s">
        <v>136</v>
      </c>
      <c r="G2233" t="s">
        <v>23</v>
      </c>
    </row>
    <row r="2234" spans="1:7" x14ac:dyDescent="0.35">
      <c r="A2234" t="s">
        <v>34</v>
      </c>
      <c r="B2234">
        <v>2</v>
      </c>
      <c r="C2234">
        <v>19</v>
      </c>
      <c r="D2234">
        <v>7.2644455427975999E-3</v>
      </c>
      <c r="E2234">
        <v>62.811802466678998</v>
      </c>
      <c r="F2234" t="s">
        <v>136</v>
      </c>
      <c r="G2234" t="s">
        <v>24</v>
      </c>
    </row>
    <row r="2235" spans="1:7" x14ac:dyDescent="0.35">
      <c r="A2235" t="s">
        <v>34</v>
      </c>
      <c r="B2235">
        <v>2</v>
      </c>
      <c r="C2235">
        <v>20</v>
      </c>
      <c r="D2235">
        <v>2.08749577329117E-2</v>
      </c>
      <c r="E2235">
        <v>180.49467284119399</v>
      </c>
      <c r="F2235" t="s">
        <v>136</v>
      </c>
      <c r="G2235" t="s">
        <v>25</v>
      </c>
    </row>
    <row r="2236" spans="1:7" x14ac:dyDescent="0.35">
      <c r="A2236" t="s">
        <v>34</v>
      </c>
      <c r="B2236">
        <v>2</v>
      </c>
      <c r="C2236">
        <v>21</v>
      </c>
      <c r="D2236">
        <v>9.3228917016496396E-2</v>
      </c>
      <c r="E2236">
        <v>806.10093162972805</v>
      </c>
      <c r="F2236" t="s">
        <v>136</v>
      </c>
      <c r="G2236" t="s">
        <v>26</v>
      </c>
    </row>
    <row r="2237" spans="1:7" x14ac:dyDescent="0.35">
      <c r="A2237" t="s">
        <v>34</v>
      </c>
      <c r="B2237">
        <v>2</v>
      </c>
      <c r="C2237">
        <v>22</v>
      </c>
      <c r="D2237">
        <v>7.4075956218323596E-4</v>
      </c>
      <c r="E2237">
        <v>6.4049545173186804</v>
      </c>
      <c r="F2237" t="s">
        <v>136</v>
      </c>
      <c r="G2237" t="s">
        <v>27</v>
      </c>
    </row>
    <row r="2238" spans="1:7" x14ac:dyDescent="0.35">
      <c r="A2238" t="s">
        <v>34</v>
      </c>
      <c r="B2238">
        <v>2</v>
      </c>
      <c r="C2238">
        <v>23</v>
      </c>
      <c r="D2238">
        <v>9.5009468544691694E-2</v>
      </c>
      <c r="E2238">
        <v>821.49641504437602</v>
      </c>
      <c r="F2238" t="s">
        <v>136</v>
      </c>
      <c r="G2238" t="s">
        <v>28</v>
      </c>
    </row>
    <row r="2239" spans="1:7" x14ac:dyDescent="0.35">
      <c r="A2239" t="s">
        <v>34</v>
      </c>
      <c r="B2239">
        <v>2</v>
      </c>
      <c r="C2239">
        <v>24</v>
      </c>
      <c r="D2239">
        <v>4.7832566369761097E-2</v>
      </c>
      <c r="E2239">
        <v>413.58279755714199</v>
      </c>
      <c r="F2239" t="s">
        <v>136</v>
      </c>
      <c r="G2239" t="s">
        <v>29</v>
      </c>
    </row>
    <row r="2240" spans="1:7" x14ac:dyDescent="0.35">
      <c r="A2240" t="s">
        <v>34</v>
      </c>
      <c r="B2240">
        <v>2</v>
      </c>
      <c r="C2240">
        <v>25</v>
      </c>
      <c r="D2240">
        <v>1.33422192539841E-3</v>
      </c>
      <c r="E2240">
        <v>11.5363083845987</v>
      </c>
      <c r="F2240" t="s">
        <v>136</v>
      </c>
      <c r="G2240" t="s">
        <v>66</v>
      </c>
    </row>
    <row r="2241" spans="1:7" x14ac:dyDescent="0.35">
      <c r="A2241" t="s">
        <v>34</v>
      </c>
      <c r="B2241">
        <v>2</v>
      </c>
      <c r="C2241">
        <v>26</v>
      </c>
      <c r="D2241">
        <v>9.7785463822821096E-4</v>
      </c>
      <c r="E2241">
        <v>8.4549897188523104</v>
      </c>
      <c r="F2241" t="s">
        <v>136</v>
      </c>
      <c r="G2241" t="s">
        <v>30</v>
      </c>
    </row>
    <row r="2242" spans="1:7" x14ac:dyDescent="0.35">
      <c r="A2242" t="s">
        <v>34</v>
      </c>
      <c r="B2242">
        <v>2</v>
      </c>
      <c r="C2242">
        <v>27</v>
      </c>
      <c r="D2242">
        <v>7.0140195669929403E-3</v>
      </c>
      <c r="E2242">
        <v>60.646502054954702</v>
      </c>
      <c r="F2242" t="s">
        <v>136</v>
      </c>
      <c r="G2242" t="s">
        <v>31</v>
      </c>
    </row>
    <row r="2243" spans="1:7" x14ac:dyDescent="0.35">
      <c r="A2243" t="s">
        <v>34</v>
      </c>
      <c r="B2243">
        <v>3</v>
      </c>
      <c r="C2243">
        <v>1</v>
      </c>
      <c r="D2243">
        <v>0.24918134314488899</v>
      </c>
      <c r="E2243">
        <v>1608.75561452536</v>
      </c>
      <c r="F2243" t="s">
        <v>9</v>
      </c>
      <c r="G2243" t="s">
        <v>8</v>
      </c>
    </row>
    <row r="2244" spans="1:7" x14ac:dyDescent="0.35">
      <c r="A2244" t="s">
        <v>34</v>
      </c>
      <c r="B2244">
        <v>3</v>
      </c>
      <c r="C2244">
        <v>2</v>
      </c>
      <c r="D2244">
        <v>5.9535798621092196E-3</v>
      </c>
      <c r="E2244">
        <v>38.4372879157497</v>
      </c>
      <c r="F2244" t="s">
        <v>9</v>
      </c>
      <c r="G2244" t="s">
        <v>136</v>
      </c>
    </row>
    <row r="2245" spans="1:7" x14ac:dyDescent="0.35">
      <c r="A2245" t="s">
        <v>34</v>
      </c>
      <c r="B2245">
        <v>3</v>
      </c>
      <c r="C2245">
        <v>3</v>
      </c>
      <c r="D2245">
        <v>0.23911114869467401</v>
      </c>
      <c r="E2245">
        <v>1543.7407877462699</v>
      </c>
      <c r="F2245" t="s">
        <v>9</v>
      </c>
      <c r="G2245" t="s">
        <v>9</v>
      </c>
    </row>
    <row r="2246" spans="1:7" x14ac:dyDescent="0.35">
      <c r="A2246" t="s">
        <v>34</v>
      </c>
      <c r="B2246">
        <v>3</v>
      </c>
      <c r="C2246">
        <v>4</v>
      </c>
      <c r="D2246">
        <v>1.2872605107263099E-3</v>
      </c>
      <c r="E2246">
        <v>8.3107649547566993</v>
      </c>
      <c r="F2246" t="s">
        <v>9</v>
      </c>
      <c r="G2246" t="s">
        <v>10</v>
      </c>
    </row>
    <row r="2247" spans="1:7" x14ac:dyDescent="0.35">
      <c r="A2247" t="s">
        <v>34</v>
      </c>
      <c r="B2247">
        <v>3</v>
      </c>
      <c r="C2247">
        <v>5</v>
      </c>
      <c r="D2247">
        <v>2.53213621003372E-2</v>
      </c>
      <c r="E2247">
        <v>163.47886616318999</v>
      </c>
      <c r="F2247" t="s">
        <v>9</v>
      </c>
      <c r="G2247" t="s">
        <v>11</v>
      </c>
    </row>
    <row r="2248" spans="1:7" x14ac:dyDescent="0.35">
      <c r="A2248" t="s">
        <v>34</v>
      </c>
      <c r="B2248">
        <v>3</v>
      </c>
      <c r="C2248">
        <v>6</v>
      </c>
      <c r="D2248">
        <v>2.5986401347919501E-2</v>
      </c>
      <c r="E2248">
        <v>167.77246860519</v>
      </c>
      <c r="F2248" t="s">
        <v>9</v>
      </c>
      <c r="G2248" t="s">
        <v>137</v>
      </c>
    </row>
    <row r="2249" spans="1:7" x14ac:dyDescent="0.35">
      <c r="A2249" t="s">
        <v>34</v>
      </c>
      <c r="B2249">
        <v>3</v>
      </c>
      <c r="C2249">
        <v>7</v>
      </c>
      <c r="D2249">
        <v>7.2339156568941698E-3</v>
      </c>
      <c r="E2249">
        <v>46.703345768806699</v>
      </c>
      <c r="F2249" t="s">
        <v>9</v>
      </c>
      <c r="G2249" t="s">
        <v>12</v>
      </c>
    </row>
    <row r="2250" spans="1:7" x14ac:dyDescent="0.35">
      <c r="A2250" t="s">
        <v>34</v>
      </c>
      <c r="B2250">
        <v>3</v>
      </c>
      <c r="C2250">
        <v>8</v>
      </c>
      <c r="D2250">
        <v>4.3391264274784902E-2</v>
      </c>
      <c r="E2250">
        <v>280.141117879859</v>
      </c>
      <c r="F2250" t="s">
        <v>9</v>
      </c>
      <c r="G2250" t="s">
        <v>13</v>
      </c>
    </row>
    <row r="2251" spans="1:7" x14ac:dyDescent="0.35">
      <c r="A2251" t="s">
        <v>34</v>
      </c>
      <c r="B2251">
        <v>3</v>
      </c>
      <c r="C2251">
        <v>9</v>
      </c>
      <c r="D2251">
        <v>4.0186117014028501E-2</v>
      </c>
      <c r="E2251">
        <v>259.44816155317199</v>
      </c>
      <c r="F2251" t="s">
        <v>9</v>
      </c>
      <c r="G2251" t="s">
        <v>14</v>
      </c>
    </row>
    <row r="2252" spans="1:7" x14ac:dyDescent="0.35">
      <c r="A2252" t="s">
        <v>34</v>
      </c>
      <c r="B2252">
        <v>3</v>
      </c>
      <c r="C2252">
        <v>10</v>
      </c>
      <c r="D2252">
        <v>1.4964403437193401E-2</v>
      </c>
      <c r="E2252">
        <v>96.612642599046595</v>
      </c>
      <c r="F2252" t="s">
        <v>9</v>
      </c>
      <c r="G2252" t="s">
        <v>15</v>
      </c>
    </row>
    <row r="2253" spans="1:7" x14ac:dyDescent="0.35">
      <c r="A2253" t="s">
        <v>34</v>
      </c>
      <c r="B2253">
        <v>3</v>
      </c>
      <c r="C2253">
        <v>11</v>
      </c>
      <c r="D2253">
        <v>2.5745210214526298E-3</v>
      </c>
      <c r="E2253">
        <v>16.621529909513399</v>
      </c>
      <c r="F2253" t="s">
        <v>9</v>
      </c>
      <c r="G2253" t="s">
        <v>16</v>
      </c>
    </row>
    <row r="2254" spans="1:7" x14ac:dyDescent="0.35">
      <c r="A2254" t="s">
        <v>34</v>
      </c>
      <c r="B2254">
        <v>3</v>
      </c>
      <c r="C2254">
        <v>12</v>
      </c>
      <c r="D2254">
        <v>1.8086855989472201E-2</v>
      </c>
      <c r="E2254">
        <v>116.77170832671899</v>
      </c>
      <c r="F2254" t="s">
        <v>9</v>
      </c>
      <c r="G2254" t="s">
        <v>17</v>
      </c>
    </row>
    <row r="2255" spans="1:7" x14ac:dyDescent="0.35">
      <c r="A2255" t="s">
        <v>34</v>
      </c>
      <c r="B2255">
        <v>3</v>
      </c>
      <c r="C2255">
        <v>13</v>
      </c>
      <c r="D2255">
        <v>8.4177839997385696E-3</v>
      </c>
      <c r="E2255">
        <v>54.346593932463598</v>
      </c>
      <c r="F2255" t="s">
        <v>9</v>
      </c>
      <c r="G2255" t="s">
        <v>18</v>
      </c>
    </row>
    <row r="2256" spans="1:7" x14ac:dyDescent="0.35">
      <c r="A2256" t="s">
        <v>34</v>
      </c>
      <c r="B2256">
        <v>3</v>
      </c>
      <c r="C2256">
        <v>14</v>
      </c>
      <c r="D2256">
        <v>2.5095740783794999E-2</v>
      </c>
      <c r="E2256">
        <v>162.02221794401399</v>
      </c>
      <c r="F2256" t="s">
        <v>9</v>
      </c>
      <c r="G2256" t="s">
        <v>19</v>
      </c>
    </row>
    <row r="2257" spans="1:7" x14ac:dyDescent="0.35">
      <c r="A2257" t="s">
        <v>34</v>
      </c>
      <c r="B2257">
        <v>3</v>
      </c>
      <c r="C2257">
        <v>15</v>
      </c>
      <c r="D2257">
        <v>4.8485203272868801E-2</v>
      </c>
      <c r="E2257">
        <v>313.02842340518498</v>
      </c>
      <c r="F2257" t="s">
        <v>9</v>
      </c>
      <c r="G2257" t="s">
        <v>20</v>
      </c>
    </row>
    <row r="2258" spans="1:7" x14ac:dyDescent="0.35">
      <c r="A2258" t="s">
        <v>34</v>
      </c>
      <c r="B2258">
        <v>3</v>
      </c>
      <c r="C2258">
        <v>16</v>
      </c>
      <c r="D2258">
        <v>6.62735624104037E-3</v>
      </c>
      <c r="E2258">
        <v>42.787298710537797</v>
      </c>
      <c r="F2258" t="s">
        <v>9</v>
      </c>
      <c r="G2258" t="s">
        <v>21</v>
      </c>
    </row>
    <row r="2259" spans="1:7" x14ac:dyDescent="0.35">
      <c r="A2259" t="s">
        <v>34</v>
      </c>
      <c r="B2259">
        <v>3</v>
      </c>
      <c r="C2259">
        <v>17</v>
      </c>
      <c r="D2259">
        <v>5.2015763783001698E-2</v>
      </c>
      <c r="E2259">
        <v>335.82230103427901</v>
      </c>
      <c r="F2259" t="s">
        <v>9</v>
      </c>
      <c r="G2259" t="s">
        <v>22</v>
      </c>
    </row>
    <row r="2260" spans="1:7" x14ac:dyDescent="0.35">
      <c r="A2260" t="s">
        <v>34</v>
      </c>
      <c r="B2260">
        <v>3</v>
      </c>
      <c r="C2260">
        <v>18</v>
      </c>
      <c r="D2260">
        <v>6.0177788145060897E-2</v>
      </c>
      <c r="E2260">
        <v>388.51766880393001</v>
      </c>
      <c r="F2260" t="s">
        <v>9</v>
      </c>
      <c r="G2260" t="s">
        <v>23</v>
      </c>
    </row>
    <row r="2261" spans="1:7" x14ac:dyDescent="0.35">
      <c r="A2261" t="s">
        <v>34</v>
      </c>
      <c r="B2261">
        <v>3</v>
      </c>
      <c r="C2261">
        <v>19</v>
      </c>
      <c r="D2261">
        <v>2.9637988497860299E-3</v>
      </c>
      <c r="E2261">
        <v>19.134771406800901</v>
      </c>
      <c r="F2261" t="s">
        <v>9</v>
      </c>
      <c r="G2261" t="s">
        <v>24</v>
      </c>
    </row>
    <row r="2262" spans="1:7" x14ac:dyDescent="0.35">
      <c r="A2262" t="s">
        <v>34</v>
      </c>
      <c r="B2262">
        <v>3</v>
      </c>
      <c r="C2262">
        <v>20</v>
      </c>
      <c r="D2262">
        <v>1.54424154874559E-2</v>
      </c>
      <c r="E2262">
        <v>99.6987667846102</v>
      </c>
      <c r="F2262" t="s">
        <v>9</v>
      </c>
      <c r="G2262" t="s">
        <v>25</v>
      </c>
    </row>
    <row r="2263" spans="1:7" x14ac:dyDescent="0.35">
      <c r="A2263" t="s">
        <v>34</v>
      </c>
      <c r="B2263">
        <v>3</v>
      </c>
      <c r="C2263">
        <v>21</v>
      </c>
      <c r="D2263">
        <v>4.0295243946176999E-2</v>
      </c>
      <c r="E2263">
        <v>260.152702922819</v>
      </c>
      <c r="F2263" t="s">
        <v>9</v>
      </c>
      <c r="G2263" t="s">
        <v>26</v>
      </c>
    </row>
    <row r="2264" spans="1:7" x14ac:dyDescent="0.35">
      <c r="A2264" t="s">
        <v>34</v>
      </c>
      <c r="B2264">
        <v>3</v>
      </c>
      <c r="C2264">
        <v>22</v>
      </c>
      <c r="D2264">
        <v>1.7161172092951299E-3</v>
      </c>
      <c r="E2264">
        <v>11.079534128812501</v>
      </c>
      <c r="F2264" t="s">
        <v>9</v>
      </c>
      <c r="G2264" t="s">
        <v>27</v>
      </c>
    </row>
    <row r="2265" spans="1:7" x14ac:dyDescent="0.35">
      <c r="A2265" t="s">
        <v>34</v>
      </c>
      <c r="B2265">
        <v>3</v>
      </c>
      <c r="C2265">
        <v>23</v>
      </c>
      <c r="D2265">
        <v>3.6276752935580699E-2</v>
      </c>
      <c r="E2265">
        <v>234.208665967141</v>
      </c>
      <c r="F2265" t="s">
        <v>9</v>
      </c>
      <c r="G2265" t="s">
        <v>28</v>
      </c>
    </row>
    <row r="2266" spans="1:7" x14ac:dyDescent="0.35">
      <c r="A2266" t="s">
        <v>34</v>
      </c>
      <c r="B2266">
        <v>3</v>
      </c>
      <c r="C2266">
        <v>24</v>
      </c>
      <c r="D2266">
        <v>2.1986945027073702E-2</v>
      </c>
      <c r="E2266">
        <v>141.951322728034</v>
      </c>
      <c r="F2266" t="s">
        <v>9</v>
      </c>
      <c r="G2266" t="s">
        <v>29</v>
      </c>
    </row>
    <row r="2267" spans="1:7" x14ac:dyDescent="0.35">
      <c r="A2267" t="s">
        <v>34</v>
      </c>
      <c r="B2267">
        <v>3</v>
      </c>
      <c r="C2267">
        <v>25</v>
      </c>
      <c r="D2267">
        <v>2.9753401312930601E-3</v>
      </c>
      <c r="E2267">
        <v>19.209283812862001</v>
      </c>
      <c r="F2267" t="s">
        <v>9</v>
      </c>
      <c r="G2267" t="s">
        <v>66</v>
      </c>
    </row>
    <row r="2268" spans="1:7" x14ac:dyDescent="0.35">
      <c r="A2268" t="s">
        <v>34</v>
      </c>
      <c r="B2268">
        <v>3</v>
      </c>
      <c r="C2268">
        <v>26</v>
      </c>
      <c r="D2268">
        <v>1.23378314410887E-3</v>
      </c>
      <c r="E2268">
        <v>7.9655063061354001</v>
      </c>
      <c r="F2268" t="s">
        <v>9</v>
      </c>
      <c r="G2268" t="s">
        <v>30</v>
      </c>
    </row>
    <row r="2269" spans="1:7" x14ac:dyDescent="0.35">
      <c r="A2269" t="s">
        <v>34</v>
      </c>
      <c r="B2269">
        <v>3</v>
      </c>
      <c r="C2269">
        <v>27</v>
      </c>
      <c r="D2269">
        <v>3.0117939892412501E-3</v>
      </c>
      <c r="E2269">
        <v>19.444635897834001</v>
      </c>
      <c r="F2269" t="s">
        <v>9</v>
      </c>
      <c r="G2269" t="s">
        <v>31</v>
      </c>
    </row>
    <row r="2270" spans="1:7" x14ac:dyDescent="0.35">
      <c r="A2270" t="s">
        <v>34</v>
      </c>
      <c r="B2270">
        <v>4</v>
      </c>
      <c r="C2270">
        <v>1</v>
      </c>
      <c r="D2270">
        <v>2.0583403494936598E-3</v>
      </c>
      <c r="E2270">
        <v>1.58853896085202</v>
      </c>
      <c r="F2270" t="s">
        <v>10</v>
      </c>
      <c r="G2270" t="s">
        <v>8</v>
      </c>
    </row>
    <row r="2271" spans="1:7" x14ac:dyDescent="0.35">
      <c r="A2271" t="s">
        <v>34</v>
      </c>
      <c r="B2271">
        <v>4</v>
      </c>
      <c r="C2271">
        <v>2</v>
      </c>
      <c r="D2271">
        <v>0</v>
      </c>
      <c r="E2271">
        <v>0</v>
      </c>
      <c r="F2271" t="s">
        <v>10</v>
      </c>
      <c r="G2271" t="s">
        <v>136</v>
      </c>
    </row>
    <row r="2272" spans="1:7" x14ac:dyDescent="0.35">
      <c r="A2272" t="s">
        <v>34</v>
      </c>
      <c r="B2272">
        <v>4</v>
      </c>
      <c r="C2272">
        <v>3</v>
      </c>
      <c r="D2272">
        <v>5.3565064257303098E-2</v>
      </c>
      <c r="E2272">
        <v>41.339223386549897</v>
      </c>
      <c r="F2272" t="s">
        <v>10</v>
      </c>
      <c r="G2272" t="s">
        <v>9</v>
      </c>
    </row>
    <row r="2273" spans="1:7" x14ac:dyDescent="0.35">
      <c r="A2273" t="s">
        <v>34</v>
      </c>
      <c r="B2273">
        <v>4</v>
      </c>
      <c r="C2273">
        <v>4</v>
      </c>
      <c r="D2273">
        <v>0.64716617287396705</v>
      </c>
      <c r="E2273">
        <v>499.45514599112897</v>
      </c>
      <c r="F2273" t="s">
        <v>10</v>
      </c>
      <c r="G2273" t="s">
        <v>10</v>
      </c>
    </row>
    <row r="2274" spans="1:7" x14ac:dyDescent="0.35">
      <c r="A2274" t="s">
        <v>34</v>
      </c>
      <c r="B2274">
        <v>4</v>
      </c>
      <c r="C2274">
        <v>5</v>
      </c>
      <c r="D2274">
        <v>1.8596017028072401E-2</v>
      </c>
      <c r="E2274">
        <v>14.3516098166308</v>
      </c>
      <c r="F2274" t="s">
        <v>10</v>
      </c>
      <c r="G2274" t="s">
        <v>11</v>
      </c>
    </row>
    <row r="2275" spans="1:7" x14ac:dyDescent="0.35">
      <c r="A2275" t="s">
        <v>34</v>
      </c>
      <c r="B2275">
        <v>4</v>
      </c>
      <c r="C2275">
        <v>6</v>
      </c>
      <c r="D2275">
        <v>4.0977936008200301E-2</v>
      </c>
      <c r="E2275">
        <v>31.625016679258099</v>
      </c>
      <c r="F2275" t="s">
        <v>10</v>
      </c>
      <c r="G2275" t="s">
        <v>137</v>
      </c>
    </row>
    <row r="2276" spans="1:7" x14ac:dyDescent="0.35">
      <c r="A2276" t="s">
        <v>34</v>
      </c>
      <c r="B2276">
        <v>4</v>
      </c>
      <c r="C2276">
        <v>7</v>
      </c>
      <c r="D2276">
        <v>0</v>
      </c>
      <c r="E2276">
        <v>0</v>
      </c>
      <c r="F2276" t="s">
        <v>10</v>
      </c>
      <c r="G2276" t="s">
        <v>12</v>
      </c>
    </row>
    <row r="2277" spans="1:7" x14ac:dyDescent="0.35">
      <c r="A2277" t="s">
        <v>34</v>
      </c>
      <c r="B2277">
        <v>4</v>
      </c>
      <c r="C2277">
        <v>8</v>
      </c>
      <c r="D2277">
        <v>1.17822943742913E-2</v>
      </c>
      <c r="E2277">
        <v>9.0930703789553498</v>
      </c>
      <c r="F2277" t="s">
        <v>10</v>
      </c>
      <c r="G2277" t="s">
        <v>13</v>
      </c>
    </row>
    <row r="2278" spans="1:7" x14ac:dyDescent="0.35">
      <c r="A2278" t="s">
        <v>34</v>
      </c>
      <c r="B2278">
        <v>4</v>
      </c>
      <c r="C2278">
        <v>9</v>
      </c>
      <c r="D2278">
        <v>1.7079091263484902E-2</v>
      </c>
      <c r="E2278">
        <v>13.1809114535733</v>
      </c>
      <c r="F2278" t="s">
        <v>10</v>
      </c>
      <c r="G2278" t="s">
        <v>14</v>
      </c>
    </row>
    <row r="2279" spans="1:7" x14ac:dyDescent="0.35">
      <c r="A2279" t="s">
        <v>34</v>
      </c>
      <c r="B2279">
        <v>4</v>
      </c>
      <c r="C2279">
        <v>10</v>
      </c>
      <c r="D2279">
        <v>8.4052700457929192E-3</v>
      </c>
      <c r="E2279">
        <v>6.4868275781063103</v>
      </c>
      <c r="F2279" t="s">
        <v>10</v>
      </c>
      <c r="G2279" t="s">
        <v>15</v>
      </c>
    </row>
    <row r="2280" spans="1:7" x14ac:dyDescent="0.35">
      <c r="A2280" t="s">
        <v>34</v>
      </c>
      <c r="B2280">
        <v>4</v>
      </c>
      <c r="C2280">
        <v>11</v>
      </c>
      <c r="D2280">
        <v>1.53686091383096E-3</v>
      </c>
      <c r="E2280">
        <v>1.1860834577875601</v>
      </c>
      <c r="F2280" t="s">
        <v>10</v>
      </c>
      <c r="G2280" t="s">
        <v>16</v>
      </c>
    </row>
    <row r="2281" spans="1:7" x14ac:dyDescent="0.35">
      <c r="A2281" t="s">
        <v>34</v>
      </c>
      <c r="B2281">
        <v>4</v>
      </c>
      <c r="C2281">
        <v>12</v>
      </c>
      <c r="D2281">
        <v>8.4011398820236106E-3</v>
      </c>
      <c r="E2281">
        <v>6.4836400945281696</v>
      </c>
      <c r="F2281" t="s">
        <v>10</v>
      </c>
      <c r="G2281" t="s">
        <v>17</v>
      </c>
    </row>
    <row r="2282" spans="1:7" x14ac:dyDescent="0.35">
      <c r="A2282" t="s">
        <v>34</v>
      </c>
      <c r="B2282">
        <v>4</v>
      </c>
      <c r="C2282">
        <v>13</v>
      </c>
      <c r="D2282">
        <v>4.4661312344654999E-3</v>
      </c>
      <c r="E2282">
        <v>3.44676888444216</v>
      </c>
      <c r="F2282" t="s">
        <v>10</v>
      </c>
      <c r="G2282" t="s">
        <v>18</v>
      </c>
    </row>
    <row r="2283" spans="1:7" x14ac:dyDescent="0.35">
      <c r="A2283" t="s">
        <v>34</v>
      </c>
      <c r="B2283">
        <v>4</v>
      </c>
      <c r="C2283">
        <v>14</v>
      </c>
      <c r="D2283">
        <v>8.5526637502768496E-3</v>
      </c>
      <c r="E2283">
        <v>6.6005797290635799</v>
      </c>
      <c r="F2283" t="s">
        <v>10</v>
      </c>
      <c r="G2283" t="s">
        <v>19</v>
      </c>
    </row>
    <row r="2284" spans="1:7" x14ac:dyDescent="0.35">
      <c r="A2284" t="s">
        <v>34</v>
      </c>
      <c r="B2284">
        <v>4</v>
      </c>
      <c r="C2284">
        <v>15</v>
      </c>
      <c r="D2284">
        <v>2.04294948961109E-2</v>
      </c>
      <c r="E2284">
        <v>15.766609541023101</v>
      </c>
      <c r="F2284" t="s">
        <v>10</v>
      </c>
      <c r="G2284" t="s">
        <v>20</v>
      </c>
    </row>
    <row r="2285" spans="1:7" x14ac:dyDescent="0.35">
      <c r="A2285" t="s">
        <v>34</v>
      </c>
      <c r="B2285">
        <v>4</v>
      </c>
      <c r="C2285">
        <v>16</v>
      </c>
      <c r="D2285">
        <v>5.0434834373301396E-3</v>
      </c>
      <c r="E2285">
        <v>3.8923445972293198</v>
      </c>
      <c r="F2285" t="s">
        <v>10</v>
      </c>
      <c r="G2285" t="s">
        <v>21</v>
      </c>
    </row>
    <row r="2286" spans="1:7" x14ac:dyDescent="0.35">
      <c r="A2286" t="s">
        <v>34</v>
      </c>
      <c r="B2286">
        <v>4</v>
      </c>
      <c r="C2286">
        <v>17</v>
      </c>
      <c r="D2286">
        <v>4.01202922037684E-2</v>
      </c>
      <c r="E2286">
        <v>30.963123908119201</v>
      </c>
      <c r="F2286" t="s">
        <v>10</v>
      </c>
      <c r="G2286" t="s">
        <v>22</v>
      </c>
    </row>
    <row r="2287" spans="1:7" x14ac:dyDescent="0.35">
      <c r="A2287" t="s">
        <v>34</v>
      </c>
      <c r="B2287">
        <v>4</v>
      </c>
      <c r="C2287">
        <v>18</v>
      </c>
      <c r="D2287">
        <v>3.9026972934867503E-2</v>
      </c>
      <c r="E2287">
        <v>30.119346903151701</v>
      </c>
      <c r="F2287" t="s">
        <v>10</v>
      </c>
      <c r="G2287" t="s">
        <v>23</v>
      </c>
    </row>
    <row r="2288" spans="1:7" x14ac:dyDescent="0.35">
      <c r="A2288" t="s">
        <v>34</v>
      </c>
      <c r="B2288">
        <v>4</v>
      </c>
      <c r="C2288">
        <v>19</v>
      </c>
      <c r="D2288">
        <v>8.4137806359265799E-4</v>
      </c>
      <c r="E2288">
        <v>0.64933956872193099</v>
      </c>
      <c r="F2288" t="s">
        <v>10</v>
      </c>
      <c r="G2288" t="s">
        <v>24</v>
      </c>
    </row>
    <row r="2289" spans="1:7" x14ac:dyDescent="0.35">
      <c r="A2289" t="s">
        <v>34</v>
      </c>
      <c r="B2289">
        <v>4</v>
      </c>
      <c r="C2289">
        <v>20</v>
      </c>
      <c r="D2289">
        <v>9.2890387185434308E-3</v>
      </c>
      <c r="E2289">
        <v>7.1688824041655703</v>
      </c>
      <c r="F2289" t="s">
        <v>10</v>
      </c>
      <c r="G2289" t="s">
        <v>25</v>
      </c>
    </row>
    <row r="2290" spans="1:7" x14ac:dyDescent="0.35">
      <c r="A2290" t="s">
        <v>34</v>
      </c>
      <c r="B2290">
        <v>4</v>
      </c>
      <c r="C2290">
        <v>21</v>
      </c>
      <c r="D2290">
        <v>2.98546739402102E-2</v>
      </c>
      <c r="E2290">
        <v>23.040559220064601</v>
      </c>
      <c r="F2290" t="s">
        <v>10</v>
      </c>
      <c r="G2290" t="s">
        <v>26</v>
      </c>
    </row>
    <row r="2291" spans="1:7" x14ac:dyDescent="0.35">
      <c r="A2291" t="s">
        <v>34</v>
      </c>
      <c r="B2291">
        <v>4</v>
      </c>
      <c r="C2291">
        <v>22</v>
      </c>
      <c r="D2291">
        <v>2.0310947133017998E-3</v>
      </c>
      <c r="E2291">
        <v>1.5675119452689901</v>
      </c>
      <c r="F2291" t="s">
        <v>10</v>
      </c>
      <c r="G2291" t="s">
        <v>27</v>
      </c>
    </row>
    <row r="2292" spans="1:7" x14ac:dyDescent="0.35">
      <c r="A2292" t="s">
        <v>34</v>
      </c>
      <c r="B2292">
        <v>4</v>
      </c>
      <c r="C2292">
        <v>23</v>
      </c>
      <c r="D2292">
        <v>1.8491401517991099E-2</v>
      </c>
      <c r="E2292">
        <v>14.2708720447096</v>
      </c>
      <c r="F2292" t="s">
        <v>10</v>
      </c>
      <c r="G2292" t="s">
        <v>28</v>
      </c>
    </row>
    <row r="2293" spans="1:7" x14ac:dyDescent="0.35">
      <c r="A2293" t="s">
        <v>34</v>
      </c>
      <c r="B2293">
        <v>4</v>
      </c>
      <c r="C2293">
        <v>24</v>
      </c>
      <c r="D2293">
        <v>8.0433156345352304E-3</v>
      </c>
      <c r="E2293">
        <v>6.2074866593527398</v>
      </c>
      <c r="F2293" t="s">
        <v>10</v>
      </c>
      <c r="G2293" t="s">
        <v>29</v>
      </c>
    </row>
    <row r="2294" spans="1:7" x14ac:dyDescent="0.35">
      <c r="A2294" t="s">
        <v>34</v>
      </c>
      <c r="B2294">
        <v>4</v>
      </c>
      <c r="C2294">
        <v>25</v>
      </c>
      <c r="D2294">
        <v>1.85716288793958E-3</v>
      </c>
      <c r="E2294">
        <v>1.4332788087578401</v>
      </c>
      <c r="F2294" t="s">
        <v>10</v>
      </c>
      <c r="G2294" t="s">
        <v>66</v>
      </c>
    </row>
    <row r="2295" spans="1:7" x14ac:dyDescent="0.35">
      <c r="A2295" t="s">
        <v>34</v>
      </c>
      <c r="B2295">
        <v>4</v>
      </c>
      <c r="C2295">
        <v>26</v>
      </c>
      <c r="D2295">
        <v>1.027184630581E-3</v>
      </c>
      <c r="E2295">
        <v>0.79273712244318795</v>
      </c>
      <c r="F2295" t="s">
        <v>10</v>
      </c>
      <c r="G2295" t="s">
        <v>30</v>
      </c>
    </row>
    <row r="2296" spans="1:7" x14ac:dyDescent="0.35">
      <c r="A2296" t="s">
        <v>34</v>
      </c>
      <c r="B2296">
        <v>4</v>
      </c>
      <c r="C2296">
        <v>27</v>
      </c>
      <c r="D2296">
        <v>1.35752444002426E-3</v>
      </c>
      <c r="E2296">
        <v>1.04767924498873</v>
      </c>
      <c r="F2296" t="s">
        <v>10</v>
      </c>
      <c r="G2296" t="s">
        <v>31</v>
      </c>
    </row>
    <row r="2297" spans="1:7" x14ac:dyDescent="0.35">
      <c r="A2297" t="s">
        <v>34</v>
      </c>
      <c r="B2297">
        <v>5</v>
      </c>
      <c r="C2297">
        <v>1</v>
      </c>
      <c r="D2297">
        <v>9.5833626886985296E-2</v>
      </c>
      <c r="E2297">
        <v>194.73081373617001</v>
      </c>
      <c r="F2297" t="s">
        <v>11</v>
      </c>
      <c r="G2297" t="s">
        <v>8</v>
      </c>
    </row>
    <row r="2298" spans="1:7" x14ac:dyDescent="0.35">
      <c r="A2298" t="s">
        <v>34</v>
      </c>
      <c r="B2298">
        <v>5</v>
      </c>
      <c r="C2298">
        <v>2</v>
      </c>
      <c r="D2298">
        <v>9.1118602218380508E-3</v>
      </c>
      <c r="E2298">
        <v>18.515003692192799</v>
      </c>
      <c r="F2298" t="s">
        <v>11</v>
      </c>
      <c r="G2298" t="s">
        <v>136</v>
      </c>
    </row>
    <row r="2299" spans="1:7" x14ac:dyDescent="0.35">
      <c r="A2299" t="s">
        <v>34</v>
      </c>
      <c r="B2299">
        <v>5</v>
      </c>
      <c r="C2299">
        <v>3</v>
      </c>
      <c r="D2299">
        <v>6.8844344829651696E-3</v>
      </c>
      <c r="E2299">
        <v>13.988947017127</v>
      </c>
      <c r="F2299" t="s">
        <v>11</v>
      </c>
      <c r="G2299" t="s">
        <v>9</v>
      </c>
    </row>
    <row r="2300" spans="1:7" x14ac:dyDescent="0.35">
      <c r="A2300" t="s">
        <v>34</v>
      </c>
      <c r="B2300">
        <v>5</v>
      </c>
      <c r="C2300">
        <v>4</v>
      </c>
      <c r="D2300">
        <v>1.44301952263479E-2</v>
      </c>
      <c r="E2300">
        <v>29.321687491931399</v>
      </c>
      <c r="F2300" t="s">
        <v>11</v>
      </c>
      <c r="G2300" t="s">
        <v>10</v>
      </c>
    </row>
    <row r="2301" spans="1:7" x14ac:dyDescent="0.35">
      <c r="A2301" t="s">
        <v>34</v>
      </c>
      <c r="B2301">
        <v>5</v>
      </c>
      <c r="C2301">
        <v>5</v>
      </c>
      <c r="D2301">
        <v>0.36435180129741301</v>
      </c>
      <c r="E2301">
        <v>740.35101307973196</v>
      </c>
      <c r="F2301" t="s">
        <v>11</v>
      </c>
      <c r="G2301" t="s">
        <v>11</v>
      </c>
    </row>
    <row r="2302" spans="1:7" x14ac:dyDescent="0.35">
      <c r="A2302" t="s">
        <v>34</v>
      </c>
      <c r="B2302">
        <v>5</v>
      </c>
      <c r="C2302">
        <v>6</v>
      </c>
      <c r="D2302">
        <v>8.6167300801622604E-2</v>
      </c>
      <c r="E2302">
        <v>175.08915343814499</v>
      </c>
      <c r="F2302" t="s">
        <v>11</v>
      </c>
      <c r="G2302" t="s">
        <v>137</v>
      </c>
    </row>
    <row r="2303" spans="1:7" x14ac:dyDescent="0.35">
      <c r="A2303" t="s">
        <v>34</v>
      </c>
      <c r="B2303">
        <v>5</v>
      </c>
      <c r="C2303">
        <v>7</v>
      </c>
      <c r="D2303">
        <v>0</v>
      </c>
      <c r="E2303">
        <v>0</v>
      </c>
      <c r="F2303" t="s">
        <v>11</v>
      </c>
      <c r="G2303" t="s">
        <v>12</v>
      </c>
    </row>
    <row r="2304" spans="1:7" x14ac:dyDescent="0.35">
      <c r="A2304" t="s">
        <v>34</v>
      </c>
      <c r="B2304">
        <v>5</v>
      </c>
      <c r="C2304">
        <v>8</v>
      </c>
      <c r="D2304">
        <v>1.98282187857825E-2</v>
      </c>
      <c r="E2304">
        <v>40.290295844147202</v>
      </c>
      <c r="F2304" t="s">
        <v>11</v>
      </c>
      <c r="G2304" t="s">
        <v>13</v>
      </c>
    </row>
    <row r="2305" spans="1:7" x14ac:dyDescent="0.35">
      <c r="A2305" t="s">
        <v>34</v>
      </c>
      <c r="B2305">
        <v>5</v>
      </c>
      <c r="C2305">
        <v>9</v>
      </c>
      <c r="D2305">
        <v>2.7619472867183699E-2</v>
      </c>
      <c r="E2305">
        <v>56.121870799415397</v>
      </c>
      <c r="F2305" t="s">
        <v>11</v>
      </c>
      <c r="G2305" t="s">
        <v>14</v>
      </c>
    </row>
    <row r="2306" spans="1:7" x14ac:dyDescent="0.35">
      <c r="A2306" t="s">
        <v>34</v>
      </c>
      <c r="B2306">
        <v>5</v>
      </c>
      <c r="C2306">
        <v>10</v>
      </c>
      <c r="D2306">
        <v>2.94203244039439E-2</v>
      </c>
      <c r="E2306">
        <v>59.781142566150102</v>
      </c>
      <c r="F2306" t="s">
        <v>11</v>
      </c>
      <c r="G2306" t="s">
        <v>15</v>
      </c>
    </row>
    <row r="2307" spans="1:7" x14ac:dyDescent="0.35">
      <c r="A2307" t="s">
        <v>34</v>
      </c>
      <c r="B2307">
        <v>5</v>
      </c>
      <c r="C2307">
        <v>11</v>
      </c>
      <c r="D2307">
        <v>2.8386161427047698E-3</v>
      </c>
      <c r="E2307">
        <v>5.7679757023638096</v>
      </c>
      <c r="F2307" t="s">
        <v>11</v>
      </c>
      <c r="G2307" t="s">
        <v>16</v>
      </c>
    </row>
    <row r="2308" spans="1:7" x14ac:dyDescent="0.35">
      <c r="A2308" t="s">
        <v>34</v>
      </c>
      <c r="B2308">
        <v>5</v>
      </c>
      <c r="C2308">
        <v>12</v>
      </c>
      <c r="D2308">
        <v>2.1012689453538999E-2</v>
      </c>
      <c r="E2308">
        <v>42.697101727126501</v>
      </c>
      <c r="F2308" t="s">
        <v>11</v>
      </c>
      <c r="G2308" t="s">
        <v>17</v>
      </c>
    </row>
    <row r="2309" spans="1:7" x14ac:dyDescent="0.35">
      <c r="A2309" t="s">
        <v>34</v>
      </c>
      <c r="B2309">
        <v>5</v>
      </c>
      <c r="C2309">
        <v>13</v>
      </c>
      <c r="D2309">
        <v>1.06693397041166E-2</v>
      </c>
      <c r="E2309">
        <v>21.679751357635499</v>
      </c>
      <c r="F2309" t="s">
        <v>11</v>
      </c>
      <c r="G2309" t="s">
        <v>18</v>
      </c>
    </row>
    <row r="2310" spans="1:7" x14ac:dyDescent="0.35">
      <c r="A2310" t="s">
        <v>34</v>
      </c>
      <c r="B2310">
        <v>5</v>
      </c>
      <c r="C2310">
        <v>14</v>
      </c>
      <c r="D2310">
        <v>3.2130298517213898E-2</v>
      </c>
      <c r="E2310">
        <v>65.287721847588998</v>
      </c>
      <c r="F2310" t="s">
        <v>11</v>
      </c>
      <c r="G2310" t="s">
        <v>19</v>
      </c>
    </row>
    <row r="2311" spans="1:7" x14ac:dyDescent="0.35">
      <c r="A2311" t="s">
        <v>34</v>
      </c>
      <c r="B2311">
        <v>5</v>
      </c>
      <c r="C2311">
        <v>15</v>
      </c>
      <c r="D2311">
        <v>6.7908730329486799E-2</v>
      </c>
      <c r="E2311">
        <v>137.988331929102</v>
      </c>
      <c r="F2311" t="s">
        <v>11</v>
      </c>
      <c r="G2311" t="s">
        <v>20</v>
      </c>
    </row>
    <row r="2312" spans="1:7" x14ac:dyDescent="0.35">
      <c r="A2312" t="s">
        <v>34</v>
      </c>
      <c r="B2312">
        <v>5</v>
      </c>
      <c r="C2312">
        <v>16</v>
      </c>
      <c r="D2312">
        <v>1.35804453561353E-2</v>
      </c>
      <c r="E2312">
        <v>27.5950233858776</v>
      </c>
      <c r="F2312" t="s">
        <v>11</v>
      </c>
      <c r="G2312" t="s">
        <v>21</v>
      </c>
    </row>
    <row r="2313" spans="1:7" x14ac:dyDescent="0.35">
      <c r="A2313" t="s">
        <v>34</v>
      </c>
      <c r="B2313">
        <v>5</v>
      </c>
      <c r="C2313">
        <v>17</v>
      </c>
      <c r="D2313">
        <v>3.6836282176030098E-2</v>
      </c>
      <c r="E2313">
        <v>74.850127623915299</v>
      </c>
      <c r="F2313" t="s">
        <v>11</v>
      </c>
      <c r="G2313" t="s">
        <v>22</v>
      </c>
    </row>
    <row r="2314" spans="1:7" x14ac:dyDescent="0.35">
      <c r="A2314" t="s">
        <v>34</v>
      </c>
      <c r="B2314">
        <v>5</v>
      </c>
      <c r="C2314">
        <v>18</v>
      </c>
      <c r="D2314">
        <v>6.3269885918599902E-2</v>
      </c>
      <c r="E2314">
        <v>128.56235092148799</v>
      </c>
      <c r="F2314" t="s">
        <v>11</v>
      </c>
      <c r="G2314" t="s">
        <v>23</v>
      </c>
    </row>
    <row r="2315" spans="1:7" x14ac:dyDescent="0.35">
      <c r="A2315" t="s">
        <v>34</v>
      </c>
      <c r="B2315">
        <v>5</v>
      </c>
      <c r="C2315">
        <v>19</v>
      </c>
      <c r="D2315">
        <v>2.17436073726694E-3</v>
      </c>
      <c r="E2315">
        <v>4.4182303172486197</v>
      </c>
      <c r="F2315" t="s">
        <v>11</v>
      </c>
      <c r="G2315" t="s">
        <v>24</v>
      </c>
    </row>
    <row r="2316" spans="1:7" x14ac:dyDescent="0.35">
      <c r="A2316" t="s">
        <v>34</v>
      </c>
      <c r="B2316">
        <v>5</v>
      </c>
      <c r="C2316">
        <v>20</v>
      </c>
      <c r="D2316">
        <v>1.3128990409086E-2</v>
      </c>
      <c r="E2316">
        <v>26.677681612850499</v>
      </c>
      <c r="F2316" t="s">
        <v>11</v>
      </c>
      <c r="G2316" t="s">
        <v>25</v>
      </c>
    </row>
    <row r="2317" spans="1:7" x14ac:dyDescent="0.35">
      <c r="A2317" t="s">
        <v>34</v>
      </c>
      <c r="B2317">
        <v>5</v>
      </c>
      <c r="C2317">
        <v>21</v>
      </c>
      <c r="D2317">
        <v>3.8702087815925899E-2</v>
      </c>
      <c r="E2317">
        <v>78.641384016193101</v>
      </c>
      <c r="F2317" t="s">
        <v>11</v>
      </c>
      <c r="G2317" t="s">
        <v>26</v>
      </c>
    </row>
    <row r="2318" spans="1:7" x14ac:dyDescent="0.35">
      <c r="A2318" t="s">
        <v>34</v>
      </c>
      <c r="B2318">
        <v>5</v>
      </c>
      <c r="C2318">
        <v>22</v>
      </c>
      <c r="D2318">
        <v>4.0286960832899401E-3</v>
      </c>
      <c r="E2318">
        <v>8.1861794453415797</v>
      </c>
      <c r="F2318" t="s">
        <v>11</v>
      </c>
      <c r="G2318" t="s">
        <v>27</v>
      </c>
    </row>
    <row r="2319" spans="1:7" x14ac:dyDescent="0.35">
      <c r="A2319" t="s">
        <v>34</v>
      </c>
      <c r="B2319">
        <v>5</v>
      </c>
      <c r="C2319">
        <v>23</v>
      </c>
      <c r="D2319">
        <v>1.8460387151424399E-2</v>
      </c>
      <c r="E2319">
        <v>37.510906439144897</v>
      </c>
      <c r="F2319" t="s">
        <v>11</v>
      </c>
      <c r="G2319" t="s">
        <v>28</v>
      </c>
    </row>
    <row r="2320" spans="1:7" x14ac:dyDescent="0.35">
      <c r="A2320" t="s">
        <v>34</v>
      </c>
      <c r="B2320">
        <v>5</v>
      </c>
      <c r="C2320">
        <v>24</v>
      </c>
      <c r="D2320">
        <v>1.5649047468961501E-2</v>
      </c>
      <c r="E2320">
        <v>31.7983556170791</v>
      </c>
      <c r="F2320" t="s">
        <v>11</v>
      </c>
      <c r="G2320" t="s">
        <v>29</v>
      </c>
    </row>
    <row r="2321" spans="1:7" x14ac:dyDescent="0.35">
      <c r="A2321" t="s">
        <v>34</v>
      </c>
      <c r="B2321">
        <v>5</v>
      </c>
      <c r="C2321">
        <v>25</v>
      </c>
      <c r="D2321">
        <v>1.8834221992458499E-3</v>
      </c>
      <c r="E2321">
        <v>3.8270526680621799</v>
      </c>
      <c r="F2321" t="s">
        <v>11</v>
      </c>
      <c r="G2321" t="s">
        <v>66</v>
      </c>
    </row>
    <row r="2322" spans="1:7" x14ac:dyDescent="0.35">
      <c r="A2322" t="s">
        <v>34</v>
      </c>
      <c r="B2322">
        <v>5</v>
      </c>
      <c r="C2322">
        <v>26</v>
      </c>
      <c r="D2322">
        <v>8.9540848928391296E-4</v>
      </c>
      <c r="E2322">
        <v>1.8194409353843499</v>
      </c>
      <c r="F2322" t="s">
        <v>11</v>
      </c>
      <c r="G2322" t="s">
        <v>30</v>
      </c>
    </row>
    <row r="2323" spans="1:7" x14ac:dyDescent="0.35">
      <c r="A2323" t="s">
        <v>34</v>
      </c>
      <c r="B2323">
        <v>5</v>
      </c>
      <c r="C2323">
        <v>27</v>
      </c>
      <c r="D2323">
        <v>3.1840770736059299E-3</v>
      </c>
      <c r="E2323">
        <v>6.4699410810483498</v>
      </c>
      <c r="F2323" t="s">
        <v>11</v>
      </c>
      <c r="G2323" t="s">
        <v>31</v>
      </c>
    </row>
    <row r="2324" spans="1:7" x14ac:dyDescent="0.35">
      <c r="A2324" t="s">
        <v>34</v>
      </c>
      <c r="B2324">
        <v>6</v>
      </c>
      <c r="C2324">
        <v>1</v>
      </c>
      <c r="D2324">
        <v>1.51591632129609E-3</v>
      </c>
      <c r="E2324">
        <v>2.5298165278277498</v>
      </c>
      <c r="F2324" t="s">
        <v>137</v>
      </c>
      <c r="G2324" t="s">
        <v>8</v>
      </c>
    </row>
    <row r="2325" spans="1:7" x14ac:dyDescent="0.35">
      <c r="A2325" t="s">
        <v>34</v>
      </c>
      <c r="B2325">
        <v>6</v>
      </c>
      <c r="C2325">
        <v>2</v>
      </c>
      <c r="D2325">
        <v>3.0011665964755001E-2</v>
      </c>
      <c r="E2325">
        <v>50.084564377780801</v>
      </c>
      <c r="F2325" t="s">
        <v>137</v>
      </c>
      <c r="G2325" t="s">
        <v>136</v>
      </c>
    </row>
    <row r="2326" spans="1:7" x14ac:dyDescent="0.35">
      <c r="A2326" t="s">
        <v>34</v>
      </c>
      <c r="B2326">
        <v>6</v>
      </c>
      <c r="C2326">
        <v>3</v>
      </c>
      <c r="D2326">
        <v>1.0470415500002999E-2</v>
      </c>
      <c r="E2326">
        <v>17.4734118321811</v>
      </c>
      <c r="F2326" t="s">
        <v>137</v>
      </c>
      <c r="G2326" t="s">
        <v>9</v>
      </c>
    </row>
    <row r="2327" spans="1:7" x14ac:dyDescent="0.35">
      <c r="A2327" t="s">
        <v>34</v>
      </c>
      <c r="B2327">
        <v>6</v>
      </c>
      <c r="C2327">
        <v>4</v>
      </c>
      <c r="D2327">
        <v>4.53130589375156E-3</v>
      </c>
      <c r="E2327">
        <v>7.5620087874342197</v>
      </c>
      <c r="F2327" t="s">
        <v>137</v>
      </c>
      <c r="G2327" t="s">
        <v>10</v>
      </c>
    </row>
    <row r="2328" spans="1:7" x14ac:dyDescent="0.35">
      <c r="A2328" t="s">
        <v>34</v>
      </c>
      <c r="B2328">
        <v>6</v>
      </c>
      <c r="C2328">
        <v>5</v>
      </c>
      <c r="D2328">
        <v>1.36949241548498E-2</v>
      </c>
      <c r="E2328">
        <v>22.854589654833301</v>
      </c>
      <c r="F2328" t="s">
        <v>137</v>
      </c>
      <c r="G2328" t="s">
        <v>11</v>
      </c>
    </row>
    <row r="2329" spans="1:7" x14ac:dyDescent="0.35">
      <c r="A2329" t="s">
        <v>34</v>
      </c>
      <c r="B2329">
        <v>6</v>
      </c>
      <c r="C2329">
        <v>6</v>
      </c>
      <c r="D2329">
        <v>0.49758918972509197</v>
      </c>
      <c r="E2329">
        <v>830.39501491658098</v>
      </c>
      <c r="F2329" t="s">
        <v>137</v>
      </c>
      <c r="G2329" t="s">
        <v>137</v>
      </c>
    </row>
    <row r="2330" spans="1:7" x14ac:dyDescent="0.35">
      <c r="A2330" t="s">
        <v>34</v>
      </c>
      <c r="B2330">
        <v>6</v>
      </c>
      <c r="C2330">
        <v>7</v>
      </c>
      <c r="D2330">
        <v>3.0431305425075599E-3</v>
      </c>
      <c r="E2330">
        <v>5.0784874037050303</v>
      </c>
      <c r="F2330" t="s">
        <v>137</v>
      </c>
      <c r="G2330" t="s">
        <v>12</v>
      </c>
    </row>
    <row r="2331" spans="1:7" x14ac:dyDescent="0.35">
      <c r="A2331" t="s">
        <v>34</v>
      </c>
      <c r="B2331">
        <v>6</v>
      </c>
      <c r="C2331">
        <v>8</v>
      </c>
      <c r="D2331">
        <v>1.8023970652825901E-2</v>
      </c>
      <c r="E2331">
        <v>30.079060574805499</v>
      </c>
      <c r="F2331" t="s">
        <v>137</v>
      </c>
      <c r="G2331" t="s">
        <v>13</v>
      </c>
    </row>
    <row r="2332" spans="1:7" x14ac:dyDescent="0.35">
      <c r="A2332" t="s">
        <v>34</v>
      </c>
      <c r="B2332">
        <v>6</v>
      </c>
      <c r="C2332">
        <v>9</v>
      </c>
      <c r="D2332">
        <v>3.1130671501507699E-2</v>
      </c>
      <c r="E2332">
        <v>51.952001690671203</v>
      </c>
      <c r="F2332" t="s">
        <v>137</v>
      </c>
      <c r="G2332" t="s">
        <v>14</v>
      </c>
    </row>
    <row r="2333" spans="1:7" x14ac:dyDescent="0.35">
      <c r="A2333" t="s">
        <v>34</v>
      </c>
      <c r="B2333">
        <v>6</v>
      </c>
      <c r="C2333">
        <v>10</v>
      </c>
      <c r="D2333">
        <v>3.34587252092143E-2</v>
      </c>
      <c r="E2333">
        <v>55.837142753332998</v>
      </c>
      <c r="F2333" t="s">
        <v>137</v>
      </c>
      <c r="G2333" t="s">
        <v>15</v>
      </c>
    </row>
    <row r="2334" spans="1:7" x14ac:dyDescent="0.35">
      <c r="A2334" t="s">
        <v>34</v>
      </c>
      <c r="B2334">
        <v>6</v>
      </c>
      <c r="C2334">
        <v>11</v>
      </c>
      <c r="D2334">
        <v>3.1716218107528701E-3</v>
      </c>
      <c r="E2334">
        <v>5.2929183254663403</v>
      </c>
      <c r="F2334" t="s">
        <v>137</v>
      </c>
      <c r="G2334" t="s">
        <v>16</v>
      </c>
    </row>
    <row r="2335" spans="1:7" x14ac:dyDescent="0.35">
      <c r="A2335" t="s">
        <v>34</v>
      </c>
      <c r="B2335">
        <v>6</v>
      </c>
      <c r="C2335">
        <v>12</v>
      </c>
      <c r="D2335">
        <v>1.904941988051E-2</v>
      </c>
      <c r="E2335">
        <v>31.790367701854201</v>
      </c>
      <c r="F2335" t="s">
        <v>137</v>
      </c>
      <c r="G2335" t="s">
        <v>17</v>
      </c>
    </row>
    <row r="2336" spans="1:7" x14ac:dyDescent="0.35">
      <c r="A2336" t="s">
        <v>34</v>
      </c>
      <c r="B2336">
        <v>6</v>
      </c>
      <c r="C2336">
        <v>13</v>
      </c>
      <c r="D2336">
        <v>8.0620994383136402E-3</v>
      </c>
      <c r="E2336">
        <v>13.454326021504</v>
      </c>
      <c r="F2336" t="s">
        <v>137</v>
      </c>
      <c r="G2336" t="s">
        <v>18</v>
      </c>
    </row>
    <row r="2337" spans="1:7" x14ac:dyDescent="0.35">
      <c r="A2337" t="s">
        <v>34</v>
      </c>
      <c r="B2337">
        <v>6</v>
      </c>
      <c r="C2337">
        <v>14</v>
      </c>
      <c r="D2337">
        <v>2.9528997632718702E-2</v>
      </c>
      <c r="E2337">
        <v>49.279069835179399</v>
      </c>
      <c r="F2337" t="s">
        <v>137</v>
      </c>
      <c r="G2337" t="s">
        <v>19</v>
      </c>
    </row>
    <row r="2338" spans="1:7" x14ac:dyDescent="0.35">
      <c r="A2338" t="s">
        <v>34</v>
      </c>
      <c r="B2338">
        <v>6</v>
      </c>
      <c r="C2338">
        <v>15</v>
      </c>
      <c r="D2338">
        <v>9.8076307962623205E-2</v>
      </c>
      <c r="E2338">
        <v>163.67332509490501</v>
      </c>
      <c r="F2338" t="s">
        <v>137</v>
      </c>
      <c r="G2338" t="s">
        <v>20</v>
      </c>
    </row>
    <row r="2339" spans="1:7" x14ac:dyDescent="0.35">
      <c r="A2339" t="s">
        <v>34</v>
      </c>
      <c r="B2339">
        <v>6</v>
      </c>
      <c r="C2339">
        <v>16</v>
      </c>
      <c r="D2339">
        <v>7.4390829853821297E-3</v>
      </c>
      <c r="E2339">
        <v>12.4146134083518</v>
      </c>
      <c r="F2339" t="s">
        <v>137</v>
      </c>
      <c r="G2339" t="s">
        <v>21</v>
      </c>
    </row>
    <row r="2340" spans="1:7" x14ac:dyDescent="0.35">
      <c r="A2340" t="s">
        <v>34</v>
      </c>
      <c r="B2340">
        <v>6</v>
      </c>
      <c r="C2340">
        <v>17</v>
      </c>
      <c r="D2340">
        <v>5.3314932730605599E-2</v>
      </c>
      <c r="E2340">
        <v>88.973907139275795</v>
      </c>
      <c r="F2340" t="s">
        <v>137</v>
      </c>
      <c r="G2340" t="s">
        <v>22</v>
      </c>
    </row>
    <row r="2341" spans="1:7" x14ac:dyDescent="0.35">
      <c r="A2341" t="s">
        <v>34</v>
      </c>
      <c r="B2341">
        <v>6</v>
      </c>
      <c r="C2341">
        <v>18</v>
      </c>
      <c r="D2341">
        <v>4.6249663068939198E-2</v>
      </c>
      <c r="E2341">
        <v>77.1831270595668</v>
      </c>
      <c r="F2341" t="s">
        <v>137</v>
      </c>
      <c r="G2341" t="s">
        <v>23</v>
      </c>
    </row>
    <row r="2342" spans="1:7" x14ac:dyDescent="0.35">
      <c r="A2342" t="s">
        <v>34</v>
      </c>
      <c r="B2342">
        <v>6</v>
      </c>
      <c r="C2342">
        <v>19</v>
      </c>
      <c r="D2342">
        <v>2.4554349694893502E-3</v>
      </c>
      <c r="E2342">
        <v>4.0977195650940601</v>
      </c>
      <c r="F2342" t="s">
        <v>137</v>
      </c>
      <c r="G2342" t="s">
        <v>24</v>
      </c>
    </row>
    <row r="2343" spans="1:7" x14ac:dyDescent="0.35">
      <c r="A2343" t="s">
        <v>34</v>
      </c>
      <c r="B2343">
        <v>6</v>
      </c>
      <c r="C2343">
        <v>20</v>
      </c>
      <c r="D2343">
        <v>9.7999040588204397E-3</v>
      </c>
      <c r="E2343">
        <v>16.3544378478182</v>
      </c>
      <c r="F2343" t="s">
        <v>137</v>
      </c>
      <c r="G2343" t="s">
        <v>25</v>
      </c>
    </row>
    <row r="2344" spans="1:7" x14ac:dyDescent="0.35">
      <c r="A2344" t="s">
        <v>34</v>
      </c>
      <c r="B2344">
        <v>6</v>
      </c>
      <c r="C2344">
        <v>21</v>
      </c>
      <c r="D2344">
        <v>3.8031197297223297E-2</v>
      </c>
      <c r="E2344">
        <v>63.467851189393897</v>
      </c>
      <c r="F2344" t="s">
        <v>137</v>
      </c>
      <c r="G2344" t="s">
        <v>26</v>
      </c>
    </row>
    <row r="2345" spans="1:7" x14ac:dyDescent="0.35">
      <c r="A2345" t="s">
        <v>34</v>
      </c>
      <c r="B2345">
        <v>6</v>
      </c>
      <c r="C2345">
        <v>22</v>
      </c>
      <c r="D2345">
        <v>6.2232677333434597E-4</v>
      </c>
      <c r="E2345">
        <v>1.0385616506489399</v>
      </c>
      <c r="F2345" t="s">
        <v>137</v>
      </c>
      <c r="G2345" t="s">
        <v>27</v>
      </c>
    </row>
    <row r="2346" spans="1:7" x14ac:dyDescent="0.35">
      <c r="A2346" t="s">
        <v>34</v>
      </c>
      <c r="B2346">
        <v>6</v>
      </c>
      <c r="C2346">
        <v>23</v>
      </c>
      <c r="D2346">
        <v>2.3104682646076399E-2</v>
      </c>
      <c r="E2346">
        <v>38.557938328867998</v>
      </c>
      <c r="F2346" t="s">
        <v>137</v>
      </c>
      <c r="G2346" t="s">
        <v>28</v>
      </c>
    </row>
    <row r="2347" spans="1:7" x14ac:dyDescent="0.35">
      <c r="A2347" t="s">
        <v>34</v>
      </c>
      <c r="B2347">
        <v>6</v>
      </c>
      <c r="C2347">
        <v>24</v>
      </c>
      <c r="D2347">
        <v>1.23691934638428E-2</v>
      </c>
      <c r="E2347">
        <v>20.642161853613601</v>
      </c>
      <c r="F2347" t="s">
        <v>137</v>
      </c>
      <c r="G2347" t="s">
        <v>29</v>
      </c>
    </row>
    <row r="2348" spans="1:7" x14ac:dyDescent="0.35">
      <c r="A2348" t="s">
        <v>34</v>
      </c>
      <c r="B2348">
        <v>6</v>
      </c>
      <c r="C2348">
        <v>25</v>
      </c>
      <c r="D2348">
        <v>1.4390030274430601E-3</v>
      </c>
      <c r="E2348">
        <v>2.4014608136860098</v>
      </c>
      <c r="F2348" t="s">
        <v>137</v>
      </c>
      <c r="G2348" t="s">
        <v>66</v>
      </c>
    </row>
    <row r="2349" spans="1:7" x14ac:dyDescent="0.35">
      <c r="A2349" t="s">
        <v>34</v>
      </c>
      <c r="B2349">
        <v>6</v>
      </c>
      <c r="C2349">
        <v>26</v>
      </c>
      <c r="D2349">
        <v>2.3238007379754399E-3</v>
      </c>
      <c r="E2349">
        <v>3.87804355142922</v>
      </c>
      <c r="F2349" t="s">
        <v>137</v>
      </c>
      <c r="G2349" t="s">
        <v>30</v>
      </c>
    </row>
    <row r="2350" spans="1:7" x14ac:dyDescent="0.35">
      <c r="A2350" t="s">
        <v>34</v>
      </c>
      <c r="B2350">
        <v>6</v>
      </c>
      <c r="C2350">
        <v>27</v>
      </c>
      <c r="D2350">
        <v>1.49241605014561E-3</v>
      </c>
      <c r="E2350">
        <v>2.4905984169533402</v>
      </c>
      <c r="F2350" t="s">
        <v>137</v>
      </c>
      <c r="G2350" t="s">
        <v>31</v>
      </c>
    </row>
    <row r="2351" spans="1:7" x14ac:dyDescent="0.35">
      <c r="A2351" t="s">
        <v>34</v>
      </c>
      <c r="B2351">
        <v>7</v>
      </c>
      <c r="C2351">
        <v>1</v>
      </c>
      <c r="D2351">
        <v>3.8903713665647999E-3</v>
      </c>
      <c r="E2351">
        <v>1.7471482363806099</v>
      </c>
      <c r="F2351" t="s">
        <v>12</v>
      </c>
      <c r="G2351" t="s">
        <v>8</v>
      </c>
    </row>
    <row r="2352" spans="1:7" x14ac:dyDescent="0.35">
      <c r="A2352" t="s">
        <v>34</v>
      </c>
      <c r="B2352">
        <v>7</v>
      </c>
      <c r="C2352">
        <v>2</v>
      </c>
      <c r="D2352">
        <v>0</v>
      </c>
      <c r="E2352">
        <v>0</v>
      </c>
      <c r="F2352" t="s">
        <v>12</v>
      </c>
      <c r="G2352" t="s">
        <v>136</v>
      </c>
    </row>
    <row r="2353" spans="1:7" x14ac:dyDescent="0.35">
      <c r="A2353" t="s">
        <v>34</v>
      </c>
      <c r="B2353">
        <v>7</v>
      </c>
      <c r="C2353">
        <v>3</v>
      </c>
      <c r="D2353">
        <v>3.2595068906440101E-2</v>
      </c>
      <c r="E2353">
        <v>14.6382984524372</v>
      </c>
      <c r="F2353" t="s">
        <v>12</v>
      </c>
      <c r="G2353" t="s">
        <v>9</v>
      </c>
    </row>
    <row r="2354" spans="1:7" x14ac:dyDescent="0.35">
      <c r="A2354" t="s">
        <v>34</v>
      </c>
      <c r="B2354">
        <v>7</v>
      </c>
      <c r="C2354">
        <v>4</v>
      </c>
      <c r="D2354">
        <v>0</v>
      </c>
      <c r="E2354">
        <v>0</v>
      </c>
      <c r="F2354" t="s">
        <v>12</v>
      </c>
      <c r="G2354" t="s">
        <v>10</v>
      </c>
    </row>
    <row r="2355" spans="1:7" x14ac:dyDescent="0.35">
      <c r="A2355" t="s">
        <v>34</v>
      </c>
      <c r="B2355">
        <v>7</v>
      </c>
      <c r="C2355">
        <v>5</v>
      </c>
      <c r="D2355">
        <v>3.5201625065389798E-2</v>
      </c>
      <c r="E2355">
        <v>15.808891068678101</v>
      </c>
      <c r="F2355" t="s">
        <v>12</v>
      </c>
      <c r="G2355" t="s">
        <v>11</v>
      </c>
    </row>
    <row r="2356" spans="1:7" x14ac:dyDescent="0.35">
      <c r="A2356" t="s">
        <v>34</v>
      </c>
      <c r="B2356">
        <v>7</v>
      </c>
      <c r="C2356">
        <v>6</v>
      </c>
      <c r="D2356">
        <v>7.0545931388261901E-2</v>
      </c>
      <c r="E2356">
        <v>31.681859646644199</v>
      </c>
      <c r="F2356" t="s">
        <v>12</v>
      </c>
      <c r="G2356" t="s">
        <v>137</v>
      </c>
    </row>
    <row r="2357" spans="1:7" x14ac:dyDescent="0.35">
      <c r="A2357" t="s">
        <v>34</v>
      </c>
      <c r="B2357">
        <v>7</v>
      </c>
      <c r="C2357">
        <v>7</v>
      </c>
      <c r="D2357">
        <v>0.34219280293464899</v>
      </c>
      <c r="E2357">
        <v>153.67724461670699</v>
      </c>
      <c r="F2357" t="s">
        <v>12</v>
      </c>
      <c r="G2357" t="s">
        <v>12</v>
      </c>
    </row>
    <row r="2358" spans="1:7" x14ac:dyDescent="0.35">
      <c r="A2358" t="s">
        <v>34</v>
      </c>
      <c r="B2358">
        <v>7</v>
      </c>
      <c r="C2358">
        <v>8</v>
      </c>
      <c r="D2358">
        <v>2.71559642544505E-2</v>
      </c>
      <c r="E2358">
        <v>12.1956210818692</v>
      </c>
      <c r="F2358" t="s">
        <v>12</v>
      </c>
      <c r="G2358" t="s">
        <v>13</v>
      </c>
    </row>
    <row r="2359" spans="1:7" x14ac:dyDescent="0.35">
      <c r="A2359" t="s">
        <v>34</v>
      </c>
      <c r="B2359">
        <v>7</v>
      </c>
      <c r="C2359">
        <v>9</v>
      </c>
      <c r="D2359">
        <v>3.5523562356547703E-2</v>
      </c>
      <c r="E2359">
        <v>15.953471654301801</v>
      </c>
      <c r="F2359" t="s">
        <v>12</v>
      </c>
      <c r="G2359" t="s">
        <v>14</v>
      </c>
    </row>
    <row r="2360" spans="1:7" x14ac:dyDescent="0.35">
      <c r="A2360" t="s">
        <v>34</v>
      </c>
      <c r="B2360">
        <v>7</v>
      </c>
      <c r="C2360">
        <v>10</v>
      </c>
      <c r="D2360">
        <v>2.7329457603610101E-2</v>
      </c>
      <c r="E2360">
        <v>12.273536162576701</v>
      </c>
      <c r="F2360" t="s">
        <v>12</v>
      </c>
      <c r="G2360" t="s">
        <v>15</v>
      </c>
    </row>
    <row r="2361" spans="1:7" x14ac:dyDescent="0.35">
      <c r="A2361" t="s">
        <v>34</v>
      </c>
      <c r="B2361">
        <v>7</v>
      </c>
      <c r="C2361">
        <v>11</v>
      </c>
      <c r="D2361">
        <v>3.1492030597967601E-3</v>
      </c>
      <c r="E2361">
        <v>1.41429289224558</v>
      </c>
      <c r="F2361" t="s">
        <v>12</v>
      </c>
      <c r="G2361" t="s">
        <v>16</v>
      </c>
    </row>
    <row r="2362" spans="1:7" x14ac:dyDescent="0.35">
      <c r="A2362" t="s">
        <v>34</v>
      </c>
      <c r="B2362">
        <v>7</v>
      </c>
      <c r="C2362">
        <v>12</v>
      </c>
      <c r="D2362">
        <v>1.8573216906529199E-2</v>
      </c>
      <c r="E2362">
        <v>8.34114795339209</v>
      </c>
      <c r="F2362" t="s">
        <v>12</v>
      </c>
      <c r="G2362" t="s">
        <v>17</v>
      </c>
    </row>
    <row r="2363" spans="1:7" x14ac:dyDescent="0.35">
      <c r="A2363" t="s">
        <v>34</v>
      </c>
      <c r="B2363">
        <v>7</v>
      </c>
      <c r="C2363">
        <v>13</v>
      </c>
      <c r="D2363">
        <v>8.8278571191387593E-3</v>
      </c>
      <c r="E2363">
        <v>3.9645508213634502</v>
      </c>
      <c r="F2363" t="s">
        <v>12</v>
      </c>
      <c r="G2363" t="s">
        <v>18</v>
      </c>
    </row>
    <row r="2364" spans="1:7" x14ac:dyDescent="0.35">
      <c r="A2364" t="s">
        <v>34</v>
      </c>
      <c r="B2364">
        <v>7</v>
      </c>
      <c r="C2364">
        <v>14</v>
      </c>
      <c r="D2364">
        <v>3.5363995888150201E-2</v>
      </c>
      <c r="E2364">
        <v>15.881811072938801</v>
      </c>
      <c r="F2364" t="s">
        <v>12</v>
      </c>
      <c r="G2364" t="s">
        <v>19</v>
      </c>
    </row>
    <row r="2365" spans="1:7" x14ac:dyDescent="0.35">
      <c r="A2365" t="s">
        <v>34</v>
      </c>
      <c r="B2365">
        <v>7</v>
      </c>
      <c r="C2365">
        <v>15</v>
      </c>
      <c r="D2365">
        <v>4.1178937189695598E-2</v>
      </c>
      <c r="E2365">
        <v>18.4932749879179</v>
      </c>
      <c r="F2365" t="s">
        <v>12</v>
      </c>
      <c r="G2365" t="s">
        <v>20</v>
      </c>
    </row>
    <row r="2366" spans="1:7" x14ac:dyDescent="0.35">
      <c r="A2366" t="s">
        <v>34</v>
      </c>
      <c r="B2366">
        <v>7</v>
      </c>
      <c r="C2366">
        <v>16</v>
      </c>
      <c r="D2366">
        <v>3.08655648908816E-3</v>
      </c>
      <c r="E2366">
        <v>1.38615859985656</v>
      </c>
      <c r="F2366" t="s">
        <v>12</v>
      </c>
      <c r="G2366" t="s">
        <v>21</v>
      </c>
    </row>
    <row r="2367" spans="1:7" x14ac:dyDescent="0.35">
      <c r="A2367" t="s">
        <v>34</v>
      </c>
      <c r="B2367">
        <v>7</v>
      </c>
      <c r="C2367">
        <v>17</v>
      </c>
      <c r="D2367">
        <v>6.0090114383751898E-2</v>
      </c>
      <c r="E2367">
        <v>26.986199382344399</v>
      </c>
      <c r="F2367" t="s">
        <v>12</v>
      </c>
      <c r="G2367" t="s">
        <v>22</v>
      </c>
    </row>
    <row r="2368" spans="1:7" x14ac:dyDescent="0.35">
      <c r="A2368" t="s">
        <v>34</v>
      </c>
      <c r="B2368">
        <v>7</v>
      </c>
      <c r="C2368">
        <v>18</v>
      </c>
      <c r="D2368">
        <v>4.8502712490841697E-2</v>
      </c>
      <c r="E2368">
        <v>21.782349447753798</v>
      </c>
      <c r="F2368" t="s">
        <v>12</v>
      </c>
      <c r="G2368" t="s">
        <v>23</v>
      </c>
    </row>
    <row r="2369" spans="1:7" x14ac:dyDescent="0.35">
      <c r="A2369" t="s">
        <v>34</v>
      </c>
      <c r="B2369">
        <v>7</v>
      </c>
      <c r="C2369">
        <v>19</v>
      </c>
      <c r="D2369">
        <v>1.1093759474313199E-3</v>
      </c>
      <c r="E2369">
        <v>0.49821573505698102</v>
      </c>
      <c r="F2369" t="s">
        <v>12</v>
      </c>
      <c r="G2369" t="s">
        <v>24</v>
      </c>
    </row>
    <row r="2370" spans="1:7" x14ac:dyDescent="0.35">
      <c r="A2370" t="s">
        <v>34</v>
      </c>
      <c r="B2370">
        <v>7</v>
      </c>
      <c r="C2370">
        <v>20</v>
      </c>
      <c r="D2370">
        <v>4.5140422665324698E-2</v>
      </c>
      <c r="E2370">
        <v>20.272360249977101</v>
      </c>
      <c r="F2370" t="s">
        <v>12</v>
      </c>
      <c r="G2370" t="s">
        <v>25</v>
      </c>
    </row>
    <row r="2371" spans="1:7" x14ac:dyDescent="0.35">
      <c r="A2371" t="s">
        <v>34</v>
      </c>
      <c r="B2371">
        <v>7</v>
      </c>
      <c r="C2371">
        <v>21</v>
      </c>
      <c r="D2371">
        <v>4.5609622480837698E-2</v>
      </c>
      <c r="E2371">
        <v>20.483075771181301</v>
      </c>
      <c r="F2371" t="s">
        <v>12</v>
      </c>
      <c r="G2371" t="s">
        <v>26</v>
      </c>
    </row>
    <row r="2372" spans="1:7" x14ac:dyDescent="0.35">
      <c r="A2372" t="s">
        <v>34</v>
      </c>
      <c r="B2372">
        <v>7</v>
      </c>
      <c r="C2372">
        <v>22</v>
      </c>
      <c r="D2372">
        <v>2.6174582969101098E-3</v>
      </c>
      <c r="E2372">
        <v>1.17548871723378</v>
      </c>
      <c r="F2372" t="s">
        <v>12</v>
      </c>
      <c r="G2372" t="s">
        <v>27</v>
      </c>
    </row>
    <row r="2373" spans="1:7" x14ac:dyDescent="0.35">
      <c r="A2373" t="s">
        <v>34</v>
      </c>
      <c r="B2373">
        <v>7</v>
      </c>
      <c r="C2373">
        <v>23</v>
      </c>
      <c r="D2373">
        <v>6.8749932915791595E-2</v>
      </c>
      <c r="E2373">
        <v>30.8752848320425</v>
      </c>
      <c r="F2373" t="s">
        <v>12</v>
      </c>
      <c r="G2373" t="s">
        <v>28</v>
      </c>
    </row>
    <row r="2374" spans="1:7" x14ac:dyDescent="0.35">
      <c r="A2374" t="s">
        <v>34</v>
      </c>
      <c r="B2374">
        <v>7</v>
      </c>
      <c r="C2374">
        <v>24</v>
      </c>
      <c r="D2374">
        <v>2.4348385655019601E-2</v>
      </c>
      <c r="E2374">
        <v>10.934750194155701</v>
      </c>
      <c r="F2374" t="s">
        <v>12</v>
      </c>
      <c r="G2374" t="s">
        <v>29</v>
      </c>
    </row>
    <row r="2375" spans="1:7" x14ac:dyDescent="0.35">
      <c r="A2375" t="s">
        <v>34</v>
      </c>
      <c r="B2375">
        <v>7</v>
      </c>
      <c r="C2375">
        <v>25</v>
      </c>
      <c r="D2375">
        <v>7.23509068773227E-3</v>
      </c>
      <c r="E2375">
        <v>3.24924659989132</v>
      </c>
      <c r="F2375" t="s">
        <v>12</v>
      </c>
      <c r="G2375" t="s">
        <v>66</v>
      </c>
    </row>
    <row r="2376" spans="1:7" x14ac:dyDescent="0.35">
      <c r="A2376" t="s">
        <v>34</v>
      </c>
      <c r="B2376">
        <v>7</v>
      </c>
      <c r="C2376">
        <v>26</v>
      </c>
      <c r="D2376">
        <v>3.4118231380263001E-3</v>
      </c>
      <c r="E2376">
        <v>1.53223438504503</v>
      </c>
      <c r="F2376" t="s">
        <v>12</v>
      </c>
      <c r="G2376" t="s">
        <v>30</v>
      </c>
    </row>
    <row r="2377" spans="1:7" x14ac:dyDescent="0.35">
      <c r="A2377" t="s">
        <v>34</v>
      </c>
      <c r="B2377">
        <v>7</v>
      </c>
      <c r="C2377">
        <v>27</v>
      </c>
      <c r="D2377">
        <v>8.5705108100194698E-3</v>
      </c>
      <c r="E2377">
        <v>3.8489777544883901</v>
      </c>
      <c r="F2377" t="s">
        <v>12</v>
      </c>
      <c r="G2377" t="s">
        <v>31</v>
      </c>
    </row>
    <row r="2378" spans="1:7" x14ac:dyDescent="0.35">
      <c r="A2378" t="s">
        <v>34</v>
      </c>
      <c r="B2378">
        <v>8</v>
      </c>
      <c r="C2378">
        <v>1</v>
      </c>
      <c r="D2378">
        <v>1.1417856482539601E-2</v>
      </c>
      <c r="E2378">
        <v>18.143319630057398</v>
      </c>
      <c r="F2378" t="s">
        <v>13</v>
      </c>
      <c r="G2378" t="s">
        <v>8</v>
      </c>
    </row>
    <row r="2379" spans="1:7" x14ac:dyDescent="0.35">
      <c r="A2379" t="s">
        <v>34</v>
      </c>
      <c r="B2379">
        <v>8</v>
      </c>
      <c r="C2379">
        <v>2</v>
      </c>
      <c r="D2379">
        <v>0.122864296991055</v>
      </c>
      <c r="E2379">
        <v>195.23508767516</v>
      </c>
      <c r="F2379" t="s">
        <v>13</v>
      </c>
      <c r="G2379" t="s">
        <v>136</v>
      </c>
    </row>
    <row r="2380" spans="1:7" x14ac:dyDescent="0.35">
      <c r="A2380" t="s">
        <v>34</v>
      </c>
      <c r="B2380">
        <v>8</v>
      </c>
      <c r="C2380">
        <v>3</v>
      </c>
      <c r="D2380">
        <v>7.5926597615834203E-3</v>
      </c>
      <c r="E2380">
        <v>12.0649662313887</v>
      </c>
      <c r="F2380" t="s">
        <v>13</v>
      </c>
      <c r="G2380" t="s">
        <v>9</v>
      </c>
    </row>
    <row r="2381" spans="1:7" x14ac:dyDescent="0.35">
      <c r="A2381" t="s">
        <v>34</v>
      </c>
      <c r="B2381">
        <v>8</v>
      </c>
      <c r="C2381">
        <v>4</v>
      </c>
      <c r="D2381">
        <v>2.1506791083965599E-2</v>
      </c>
      <c r="E2381">
        <v>34.174942157484999</v>
      </c>
      <c r="F2381" t="s">
        <v>13</v>
      </c>
      <c r="G2381" t="s">
        <v>10</v>
      </c>
    </row>
    <row r="2382" spans="1:7" x14ac:dyDescent="0.35">
      <c r="A2382" t="s">
        <v>34</v>
      </c>
      <c r="B2382">
        <v>8</v>
      </c>
      <c r="C2382">
        <v>5</v>
      </c>
      <c r="D2382">
        <v>3.8022545716266398E-2</v>
      </c>
      <c r="E2382">
        <v>60.418976288030201</v>
      </c>
      <c r="F2382" t="s">
        <v>13</v>
      </c>
      <c r="G2382" t="s">
        <v>11</v>
      </c>
    </row>
    <row r="2383" spans="1:7" x14ac:dyDescent="0.35">
      <c r="A2383" t="s">
        <v>34</v>
      </c>
      <c r="B2383">
        <v>8</v>
      </c>
      <c r="C2383">
        <v>6</v>
      </c>
      <c r="D2383">
        <v>8.4463335851289595E-2</v>
      </c>
      <c r="E2383">
        <v>134.21479782253999</v>
      </c>
      <c r="F2383" t="s">
        <v>13</v>
      </c>
      <c r="G2383" t="s">
        <v>137</v>
      </c>
    </row>
    <row r="2384" spans="1:7" x14ac:dyDescent="0.35">
      <c r="A2384" t="s">
        <v>34</v>
      </c>
      <c r="B2384">
        <v>8</v>
      </c>
      <c r="C2384">
        <v>7</v>
      </c>
      <c r="D2384">
        <v>0</v>
      </c>
      <c r="E2384">
        <v>0</v>
      </c>
      <c r="F2384" t="s">
        <v>13</v>
      </c>
      <c r="G2384" t="s">
        <v>12</v>
      </c>
    </row>
    <row r="2385" spans="1:7" x14ac:dyDescent="0.35">
      <c r="A2385" t="s">
        <v>34</v>
      </c>
      <c r="B2385">
        <v>8</v>
      </c>
      <c r="C2385">
        <v>8</v>
      </c>
      <c r="D2385">
        <v>0.21667452863389</v>
      </c>
      <c r="E2385">
        <v>344.30238589076203</v>
      </c>
      <c r="F2385" t="s">
        <v>13</v>
      </c>
      <c r="G2385" t="s">
        <v>13</v>
      </c>
    </row>
    <row r="2386" spans="1:7" x14ac:dyDescent="0.35">
      <c r="A2386" t="s">
        <v>34</v>
      </c>
      <c r="B2386">
        <v>8</v>
      </c>
      <c r="C2386">
        <v>9</v>
      </c>
      <c r="D2386">
        <v>7.98101418938615E-2</v>
      </c>
      <c r="E2386">
        <v>126.820731747233</v>
      </c>
      <c r="F2386" t="s">
        <v>13</v>
      </c>
      <c r="G2386" t="s">
        <v>14</v>
      </c>
    </row>
    <row r="2387" spans="1:7" x14ac:dyDescent="0.35">
      <c r="A2387" t="s">
        <v>34</v>
      </c>
      <c r="B2387">
        <v>8</v>
      </c>
      <c r="C2387">
        <v>10</v>
      </c>
      <c r="D2387">
        <v>4.6644822684339803E-2</v>
      </c>
      <c r="E2387">
        <v>74.120035432525796</v>
      </c>
      <c r="F2387" t="s">
        <v>13</v>
      </c>
      <c r="G2387" t="s">
        <v>15</v>
      </c>
    </row>
    <row r="2388" spans="1:7" x14ac:dyDescent="0.35">
      <c r="A2388" t="s">
        <v>34</v>
      </c>
      <c r="B2388">
        <v>8</v>
      </c>
      <c r="C2388">
        <v>11</v>
      </c>
      <c r="D2388">
        <v>7.7404420045876204E-3</v>
      </c>
      <c r="E2388">
        <v>12.299796689677599</v>
      </c>
      <c r="F2388" t="s">
        <v>13</v>
      </c>
      <c r="G2388" t="s">
        <v>16</v>
      </c>
    </row>
    <row r="2389" spans="1:7" x14ac:dyDescent="0.35">
      <c r="A2389" t="s">
        <v>34</v>
      </c>
      <c r="B2389">
        <v>8</v>
      </c>
      <c r="C2389">
        <v>12</v>
      </c>
      <c r="D2389">
        <v>3.56989331995375E-2</v>
      </c>
      <c r="E2389">
        <v>56.726685650826703</v>
      </c>
      <c r="F2389" t="s">
        <v>13</v>
      </c>
      <c r="G2389" t="s">
        <v>17</v>
      </c>
    </row>
    <row r="2390" spans="1:7" x14ac:dyDescent="0.35">
      <c r="A2390" t="s">
        <v>34</v>
      </c>
      <c r="B2390">
        <v>8</v>
      </c>
      <c r="C2390">
        <v>13</v>
      </c>
      <c r="D2390">
        <v>1.80970360889052E-2</v>
      </c>
      <c r="E2390">
        <v>28.756738238897601</v>
      </c>
      <c r="F2390" t="s">
        <v>13</v>
      </c>
      <c r="G2390" t="s">
        <v>18</v>
      </c>
    </row>
    <row r="2391" spans="1:7" x14ac:dyDescent="0.35">
      <c r="A2391" t="s">
        <v>34</v>
      </c>
      <c r="B2391">
        <v>8</v>
      </c>
      <c r="C2391">
        <v>14</v>
      </c>
      <c r="D2391">
        <v>4.8574046303138302E-2</v>
      </c>
      <c r="E2391">
        <v>77.1856301706664</v>
      </c>
      <c r="F2391" t="s">
        <v>13</v>
      </c>
      <c r="G2391" t="s">
        <v>19</v>
      </c>
    </row>
    <row r="2392" spans="1:7" x14ac:dyDescent="0.35">
      <c r="A2392" t="s">
        <v>34</v>
      </c>
      <c r="B2392">
        <v>8</v>
      </c>
      <c r="C2392">
        <v>15</v>
      </c>
      <c r="D2392">
        <v>5.8150651798117799E-2</v>
      </c>
      <c r="E2392">
        <v>92.403146237020906</v>
      </c>
      <c r="F2392" t="s">
        <v>13</v>
      </c>
      <c r="G2392" t="s">
        <v>20</v>
      </c>
    </row>
    <row r="2393" spans="1:7" x14ac:dyDescent="0.35">
      <c r="A2393" t="s">
        <v>34</v>
      </c>
      <c r="B2393">
        <v>8</v>
      </c>
      <c r="C2393">
        <v>16</v>
      </c>
      <c r="D2393">
        <v>5.3151771773182997E-3</v>
      </c>
      <c r="E2393">
        <v>8.4459774534688297</v>
      </c>
      <c r="F2393" t="s">
        <v>13</v>
      </c>
      <c r="G2393" t="s">
        <v>21</v>
      </c>
    </row>
    <row r="2394" spans="1:7" x14ac:dyDescent="0.35">
      <c r="A2394" t="s">
        <v>34</v>
      </c>
      <c r="B2394">
        <v>8</v>
      </c>
      <c r="C2394">
        <v>17</v>
      </c>
      <c r="D2394">
        <v>8.2606688055163899E-2</v>
      </c>
      <c r="E2394">
        <v>131.26452826388299</v>
      </c>
      <c r="F2394" t="s">
        <v>13</v>
      </c>
      <c r="G2394" t="s">
        <v>22</v>
      </c>
    </row>
    <row r="2395" spans="1:7" x14ac:dyDescent="0.35">
      <c r="A2395" t="s">
        <v>34</v>
      </c>
      <c r="B2395">
        <v>8</v>
      </c>
      <c r="C2395">
        <v>18</v>
      </c>
      <c r="D2395">
        <v>4.7008902435601199E-2</v>
      </c>
      <c r="E2395">
        <v>74.698569179912496</v>
      </c>
      <c r="F2395" t="s">
        <v>13</v>
      </c>
      <c r="G2395" t="s">
        <v>23</v>
      </c>
    </row>
    <row r="2396" spans="1:7" x14ac:dyDescent="0.35">
      <c r="A2396" t="s">
        <v>34</v>
      </c>
      <c r="B2396">
        <v>8</v>
      </c>
      <c r="C2396">
        <v>19</v>
      </c>
      <c r="D2396">
        <v>1.34804985146734E-3</v>
      </c>
      <c r="E2396">
        <v>2.14209202662735</v>
      </c>
      <c r="F2396" t="s">
        <v>13</v>
      </c>
      <c r="G2396" t="s">
        <v>24</v>
      </c>
    </row>
    <row r="2397" spans="1:7" x14ac:dyDescent="0.35">
      <c r="A2397" t="s">
        <v>34</v>
      </c>
      <c r="B2397">
        <v>8</v>
      </c>
      <c r="C2397">
        <v>20</v>
      </c>
      <c r="D2397">
        <v>6.8218135740618999E-3</v>
      </c>
      <c r="E2397">
        <v>10.8400683017991</v>
      </c>
      <c r="F2397" t="s">
        <v>13</v>
      </c>
      <c r="G2397" t="s">
        <v>25</v>
      </c>
    </row>
    <row r="2398" spans="1:7" x14ac:dyDescent="0.35">
      <c r="A2398" t="s">
        <v>34</v>
      </c>
      <c r="B2398">
        <v>8</v>
      </c>
      <c r="C2398">
        <v>21</v>
      </c>
      <c r="D2398">
        <v>2.93648505882282E-2</v>
      </c>
      <c r="E2398">
        <v>46.661636615054199</v>
      </c>
      <c r="F2398" t="s">
        <v>13</v>
      </c>
      <c r="G2398" t="s">
        <v>26</v>
      </c>
    </row>
    <row r="2399" spans="1:7" x14ac:dyDescent="0.35">
      <c r="A2399" t="s">
        <v>34</v>
      </c>
      <c r="B2399">
        <v>8</v>
      </c>
      <c r="C2399">
        <v>22</v>
      </c>
      <c r="D2399">
        <v>1.9078108546575301E-3</v>
      </c>
      <c r="E2399">
        <v>3.0315692076421801</v>
      </c>
      <c r="F2399" t="s">
        <v>13</v>
      </c>
      <c r="G2399" t="s">
        <v>27</v>
      </c>
    </row>
    <row r="2400" spans="1:7" x14ac:dyDescent="0.35">
      <c r="A2400" t="s">
        <v>34</v>
      </c>
      <c r="B2400">
        <v>8</v>
      </c>
      <c r="C2400">
        <v>23</v>
      </c>
      <c r="D2400">
        <v>1.1845543974980499E-2</v>
      </c>
      <c r="E2400">
        <v>18.822928003923298</v>
      </c>
      <c r="F2400" t="s">
        <v>13</v>
      </c>
      <c r="G2400" t="s">
        <v>28</v>
      </c>
    </row>
    <row r="2401" spans="1:7" x14ac:dyDescent="0.35">
      <c r="A2401" t="s">
        <v>34</v>
      </c>
      <c r="B2401">
        <v>8</v>
      </c>
      <c r="C2401">
        <v>24</v>
      </c>
      <c r="D2401">
        <v>1.2831987675192599E-2</v>
      </c>
      <c r="E2401">
        <v>20.3904169084628</v>
      </c>
      <c r="F2401" t="s">
        <v>13</v>
      </c>
      <c r="G2401" t="s">
        <v>29</v>
      </c>
    </row>
    <row r="2402" spans="1:7" x14ac:dyDescent="0.35">
      <c r="A2402" t="s">
        <v>34</v>
      </c>
      <c r="B2402">
        <v>8</v>
      </c>
      <c r="C2402">
        <v>25</v>
      </c>
      <c r="D2402">
        <v>9.76292658517634E-4</v>
      </c>
      <c r="E2402">
        <v>1.5513585919608699</v>
      </c>
      <c r="F2402" t="s">
        <v>13</v>
      </c>
      <c r="G2402" t="s">
        <v>66</v>
      </c>
    </row>
    <row r="2403" spans="1:7" x14ac:dyDescent="0.35">
      <c r="A2403" t="s">
        <v>34</v>
      </c>
      <c r="B2403">
        <v>8</v>
      </c>
      <c r="C2403">
        <v>26</v>
      </c>
      <c r="D2403">
        <v>9.9619608962720906E-4</v>
      </c>
      <c r="E2403">
        <v>1.5829857465768</v>
      </c>
      <c r="F2403" t="s">
        <v>13</v>
      </c>
      <c r="G2403" t="s">
        <v>30</v>
      </c>
    </row>
    <row r="2404" spans="1:7" x14ac:dyDescent="0.35">
      <c r="A2404" t="s">
        <v>34</v>
      </c>
      <c r="B2404">
        <v>8</v>
      </c>
      <c r="C2404">
        <v>27</v>
      </c>
      <c r="D2404">
        <v>1.7185985721054099E-3</v>
      </c>
      <c r="E2404">
        <v>2.7309051622037299</v>
      </c>
      <c r="F2404" t="s">
        <v>13</v>
      </c>
      <c r="G2404" t="s">
        <v>31</v>
      </c>
    </row>
    <row r="2405" spans="1:7" x14ac:dyDescent="0.35">
      <c r="A2405" t="s">
        <v>34</v>
      </c>
      <c r="B2405">
        <v>9</v>
      </c>
      <c r="C2405">
        <v>1</v>
      </c>
      <c r="D2405">
        <v>0</v>
      </c>
      <c r="E2405">
        <v>0</v>
      </c>
      <c r="F2405" t="s">
        <v>14</v>
      </c>
      <c r="G2405" t="s">
        <v>8</v>
      </c>
    </row>
    <row r="2406" spans="1:7" x14ac:dyDescent="0.35">
      <c r="A2406" t="s">
        <v>34</v>
      </c>
      <c r="B2406">
        <v>9</v>
      </c>
      <c r="C2406">
        <v>2</v>
      </c>
      <c r="D2406">
        <v>8.0344143732033104E-3</v>
      </c>
      <c r="E2406">
        <v>12.214560689140299</v>
      </c>
      <c r="F2406" t="s">
        <v>14</v>
      </c>
      <c r="G2406" t="s">
        <v>136</v>
      </c>
    </row>
    <row r="2407" spans="1:7" x14ac:dyDescent="0.35">
      <c r="A2407" t="s">
        <v>34</v>
      </c>
      <c r="B2407">
        <v>9</v>
      </c>
      <c r="C2407">
        <v>3</v>
      </c>
      <c r="D2407">
        <v>1.12420807524552E-2</v>
      </c>
      <c r="E2407">
        <v>17.0911122136126</v>
      </c>
      <c r="F2407" t="s">
        <v>14</v>
      </c>
      <c r="G2407" t="s">
        <v>9</v>
      </c>
    </row>
    <row r="2408" spans="1:7" x14ac:dyDescent="0.35">
      <c r="A2408" t="s">
        <v>34</v>
      </c>
      <c r="B2408">
        <v>9</v>
      </c>
      <c r="C2408">
        <v>4</v>
      </c>
      <c r="D2408">
        <v>1.22629547768857E-3</v>
      </c>
      <c r="E2408">
        <v>1.8643126728692001</v>
      </c>
      <c r="F2408" t="s">
        <v>14</v>
      </c>
      <c r="G2408" t="s">
        <v>10</v>
      </c>
    </row>
    <row r="2409" spans="1:7" x14ac:dyDescent="0.35">
      <c r="A2409" t="s">
        <v>34</v>
      </c>
      <c r="B2409">
        <v>9</v>
      </c>
      <c r="C2409">
        <v>5</v>
      </c>
      <c r="D2409">
        <v>1.9642933728367399E-2</v>
      </c>
      <c r="E2409">
        <v>29.8627622366763</v>
      </c>
      <c r="F2409" t="s">
        <v>14</v>
      </c>
      <c r="G2409" t="s">
        <v>11</v>
      </c>
    </row>
    <row r="2410" spans="1:7" x14ac:dyDescent="0.35">
      <c r="A2410" t="s">
        <v>34</v>
      </c>
      <c r="B2410">
        <v>9</v>
      </c>
      <c r="C2410">
        <v>6</v>
      </c>
      <c r="D2410">
        <v>5.0906607644178703E-2</v>
      </c>
      <c r="E2410">
        <v>77.392305109621105</v>
      </c>
      <c r="F2410" t="s">
        <v>14</v>
      </c>
      <c r="G2410" t="s">
        <v>137</v>
      </c>
    </row>
    <row r="2411" spans="1:7" x14ac:dyDescent="0.35">
      <c r="A2411" t="s">
        <v>34</v>
      </c>
      <c r="B2411">
        <v>9</v>
      </c>
      <c r="C2411">
        <v>7</v>
      </c>
      <c r="D2411">
        <v>6.1314773884428803E-4</v>
      </c>
      <c r="E2411">
        <v>0.93215633643460305</v>
      </c>
      <c r="F2411" t="s">
        <v>14</v>
      </c>
      <c r="G2411" t="s">
        <v>12</v>
      </c>
    </row>
    <row r="2412" spans="1:7" x14ac:dyDescent="0.35">
      <c r="A2412" t="s">
        <v>34</v>
      </c>
      <c r="B2412">
        <v>9</v>
      </c>
      <c r="C2412">
        <v>8</v>
      </c>
      <c r="D2412">
        <v>1.75861088361924E-2</v>
      </c>
      <c r="E2412">
        <v>26.735812180901402</v>
      </c>
      <c r="F2412" t="s">
        <v>14</v>
      </c>
      <c r="G2412" t="s">
        <v>13</v>
      </c>
    </row>
    <row r="2413" spans="1:7" x14ac:dyDescent="0.35">
      <c r="A2413" t="s">
        <v>34</v>
      </c>
      <c r="B2413">
        <v>9</v>
      </c>
      <c r="C2413">
        <v>9</v>
      </c>
      <c r="D2413">
        <v>0.37536822468451703</v>
      </c>
      <c r="E2413">
        <v>570.66486096059805</v>
      </c>
      <c r="F2413" t="s">
        <v>14</v>
      </c>
      <c r="G2413" t="s">
        <v>14</v>
      </c>
    </row>
    <row r="2414" spans="1:7" x14ac:dyDescent="0.35">
      <c r="A2414" t="s">
        <v>34</v>
      </c>
      <c r="B2414">
        <v>9</v>
      </c>
      <c r="C2414">
        <v>10</v>
      </c>
      <c r="D2414">
        <v>5.7274809986672601E-2</v>
      </c>
      <c r="E2414">
        <v>87.073756722640596</v>
      </c>
      <c r="F2414" t="s">
        <v>14</v>
      </c>
      <c r="G2414" t="s">
        <v>15</v>
      </c>
    </row>
    <row r="2415" spans="1:7" x14ac:dyDescent="0.35">
      <c r="A2415" t="s">
        <v>34</v>
      </c>
      <c r="B2415">
        <v>9</v>
      </c>
      <c r="C2415">
        <v>11</v>
      </c>
      <c r="D2415">
        <v>1.0369996670942299E-2</v>
      </c>
      <c r="E2415">
        <v>15.765300095283401</v>
      </c>
      <c r="F2415" t="s">
        <v>14</v>
      </c>
      <c r="G2415" t="s">
        <v>16</v>
      </c>
    </row>
    <row r="2416" spans="1:7" x14ac:dyDescent="0.35">
      <c r="A2416" t="s">
        <v>34</v>
      </c>
      <c r="B2416">
        <v>9</v>
      </c>
      <c r="C2416">
        <v>12</v>
      </c>
      <c r="D2416">
        <v>3.6023896219707703E-2</v>
      </c>
      <c r="E2416">
        <v>54.766414351551397</v>
      </c>
      <c r="F2416" t="s">
        <v>14</v>
      </c>
      <c r="G2416" t="s">
        <v>17</v>
      </c>
    </row>
    <row r="2417" spans="1:7" x14ac:dyDescent="0.35">
      <c r="A2417" t="s">
        <v>34</v>
      </c>
      <c r="B2417">
        <v>9</v>
      </c>
      <c r="C2417">
        <v>13</v>
      </c>
      <c r="D2417">
        <v>1.95783247289332E-2</v>
      </c>
      <c r="E2417">
        <v>29.764538457319599</v>
      </c>
      <c r="F2417" t="s">
        <v>14</v>
      </c>
      <c r="G2417" t="s">
        <v>18</v>
      </c>
    </row>
    <row r="2418" spans="1:7" x14ac:dyDescent="0.35">
      <c r="A2418" t="s">
        <v>34</v>
      </c>
      <c r="B2418">
        <v>9</v>
      </c>
      <c r="C2418">
        <v>14</v>
      </c>
      <c r="D2418">
        <v>4.3489836505014298E-2</v>
      </c>
      <c r="E2418">
        <v>66.116735169024494</v>
      </c>
      <c r="F2418" t="s">
        <v>14</v>
      </c>
      <c r="G2418" t="s">
        <v>19</v>
      </c>
    </row>
    <row r="2419" spans="1:7" x14ac:dyDescent="0.35">
      <c r="A2419" t="s">
        <v>34</v>
      </c>
      <c r="B2419">
        <v>9</v>
      </c>
      <c r="C2419">
        <v>15</v>
      </c>
      <c r="D2419">
        <v>7.2884105659885998E-2</v>
      </c>
      <c r="E2419">
        <v>110.804259091437</v>
      </c>
      <c r="F2419" t="s">
        <v>14</v>
      </c>
      <c r="G2419" t="s">
        <v>20</v>
      </c>
    </row>
    <row r="2420" spans="1:7" x14ac:dyDescent="0.35">
      <c r="A2420" t="s">
        <v>34</v>
      </c>
      <c r="B2420">
        <v>9</v>
      </c>
      <c r="C2420">
        <v>16</v>
      </c>
      <c r="D2420">
        <v>9.0090326455673098E-3</v>
      </c>
      <c r="E2420">
        <v>13.6962535025256</v>
      </c>
      <c r="F2420" t="s">
        <v>14</v>
      </c>
      <c r="G2420" t="s">
        <v>21</v>
      </c>
    </row>
    <row r="2421" spans="1:7" x14ac:dyDescent="0.35">
      <c r="A2421" t="s">
        <v>34</v>
      </c>
      <c r="B2421">
        <v>9</v>
      </c>
      <c r="C2421">
        <v>17</v>
      </c>
      <c r="D2421">
        <v>7.8421283790943402E-2</v>
      </c>
      <c r="E2421">
        <v>119.22232109157</v>
      </c>
      <c r="F2421" t="s">
        <v>14</v>
      </c>
      <c r="G2421" t="s">
        <v>22</v>
      </c>
    </row>
    <row r="2422" spans="1:7" x14ac:dyDescent="0.35">
      <c r="A2422" t="s">
        <v>34</v>
      </c>
      <c r="B2422">
        <v>9</v>
      </c>
      <c r="C2422">
        <v>18</v>
      </c>
      <c r="D2422">
        <v>4.91638804899159E-2</v>
      </c>
      <c r="E2422">
        <v>74.742871609980796</v>
      </c>
      <c r="F2422" t="s">
        <v>14</v>
      </c>
      <c r="G2422" t="s">
        <v>23</v>
      </c>
    </row>
    <row r="2423" spans="1:7" x14ac:dyDescent="0.35">
      <c r="A2423" t="s">
        <v>34</v>
      </c>
      <c r="B2423">
        <v>9</v>
      </c>
      <c r="C2423">
        <v>19</v>
      </c>
      <c r="D2423">
        <v>8.7741911923244396E-4</v>
      </c>
      <c r="E2423">
        <v>1.33392287027433</v>
      </c>
      <c r="F2423" t="s">
        <v>14</v>
      </c>
      <c r="G2423" t="s">
        <v>24</v>
      </c>
    </row>
    <row r="2424" spans="1:7" x14ac:dyDescent="0.35">
      <c r="A2424" t="s">
        <v>34</v>
      </c>
      <c r="B2424">
        <v>9</v>
      </c>
      <c r="C2424">
        <v>20</v>
      </c>
      <c r="D2424">
        <v>1.66262624945674E-2</v>
      </c>
      <c r="E2424">
        <v>25.276576840597102</v>
      </c>
      <c r="F2424" t="s">
        <v>14</v>
      </c>
      <c r="G2424" t="s">
        <v>25</v>
      </c>
    </row>
    <row r="2425" spans="1:7" x14ac:dyDescent="0.35">
      <c r="A2425" t="s">
        <v>34</v>
      </c>
      <c r="B2425">
        <v>9</v>
      </c>
      <c r="C2425">
        <v>21</v>
      </c>
      <c r="D2425">
        <v>6.6142286171921902E-2</v>
      </c>
      <c r="E2425">
        <v>100.554804748428</v>
      </c>
      <c r="F2425" t="s">
        <v>14</v>
      </c>
      <c r="G2425" t="s">
        <v>26</v>
      </c>
    </row>
    <row r="2426" spans="1:7" x14ac:dyDescent="0.35">
      <c r="A2426" t="s">
        <v>34</v>
      </c>
      <c r="B2426">
        <v>9</v>
      </c>
      <c r="C2426">
        <v>22</v>
      </c>
      <c r="D2426">
        <v>6.1593948377981003E-3</v>
      </c>
      <c r="E2426">
        <v>9.3640057084417894</v>
      </c>
      <c r="F2426" t="s">
        <v>14</v>
      </c>
      <c r="G2426" t="s">
        <v>27</v>
      </c>
    </row>
    <row r="2427" spans="1:7" x14ac:dyDescent="0.35">
      <c r="A2427" t="s">
        <v>34</v>
      </c>
      <c r="B2427">
        <v>9</v>
      </c>
      <c r="C2427">
        <v>23</v>
      </c>
      <c r="D2427">
        <v>2.2083057736621E-2</v>
      </c>
      <c r="E2427">
        <v>33.572434330170502</v>
      </c>
      <c r="F2427" t="s">
        <v>14</v>
      </c>
      <c r="G2427" t="s">
        <v>28</v>
      </c>
    </row>
    <row r="2428" spans="1:7" x14ac:dyDescent="0.35">
      <c r="A2428" t="s">
        <v>34</v>
      </c>
      <c r="B2428">
        <v>9</v>
      </c>
      <c r="C2428">
        <v>24</v>
      </c>
      <c r="D2428">
        <v>1.7775503004981801E-2</v>
      </c>
      <c r="E2428">
        <v>27.023744376253902</v>
      </c>
      <c r="F2428" t="s">
        <v>14</v>
      </c>
      <c r="G2428" t="s">
        <v>29</v>
      </c>
    </row>
    <row r="2429" spans="1:7" x14ac:dyDescent="0.35">
      <c r="A2429" t="s">
        <v>34</v>
      </c>
      <c r="B2429">
        <v>9</v>
      </c>
      <c r="C2429">
        <v>25</v>
      </c>
      <c r="D2429">
        <v>4.6200879190704197E-3</v>
      </c>
      <c r="E2429">
        <v>7.0238279550112503</v>
      </c>
      <c r="F2429" t="s">
        <v>14</v>
      </c>
      <c r="G2429" t="s">
        <v>66</v>
      </c>
    </row>
    <row r="2430" spans="1:7" x14ac:dyDescent="0.35">
      <c r="A2430" t="s">
        <v>34</v>
      </c>
      <c r="B2430">
        <v>9</v>
      </c>
      <c r="C2430">
        <v>26</v>
      </c>
      <c r="D2430">
        <v>2.4650012872053199E-3</v>
      </c>
      <c r="E2430">
        <v>3.7474925268727501</v>
      </c>
      <c r="F2430" t="s">
        <v>14</v>
      </c>
      <c r="G2430" t="s">
        <v>30</v>
      </c>
    </row>
    <row r="2431" spans="1:7" x14ac:dyDescent="0.35">
      <c r="A2431" t="s">
        <v>34</v>
      </c>
      <c r="B2431">
        <v>9</v>
      </c>
      <c r="C2431">
        <v>27</v>
      </c>
      <c r="D2431">
        <v>2.4160074955706301E-3</v>
      </c>
      <c r="E2431">
        <v>3.6730082379731099</v>
      </c>
      <c r="F2431" t="s">
        <v>14</v>
      </c>
      <c r="G2431" t="s">
        <v>31</v>
      </c>
    </row>
    <row r="2432" spans="1:7" x14ac:dyDescent="0.35">
      <c r="A2432" t="s">
        <v>34</v>
      </c>
      <c r="B2432">
        <v>10</v>
      </c>
      <c r="C2432">
        <v>1</v>
      </c>
      <c r="D2432">
        <v>0</v>
      </c>
      <c r="E2432">
        <v>0</v>
      </c>
      <c r="F2432" t="s">
        <v>15</v>
      </c>
      <c r="G2432" t="s">
        <v>8</v>
      </c>
    </row>
    <row r="2433" spans="1:7" x14ac:dyDescent="0.35">
      <c r="A2433" t="s">
        <v>34</v>
      </c>
      <c r="B2433">
        <v>10</v>
      </c>
      <c r="C2433">
        <v>2</v>
      </c>
      <c r="D2433">
        <v>0</v>
      </c>
      <c r="E2433">
        <v>0</v>
      </c>
      <c r="F2433" t="s">
        <v>15</v>
      </c>
      <c r="G2433" t="s">
        <v>136</v>
      </c>
    </row>
    <row r="2434" spans="1:7" x14ac:dyDescent="0.35">
      <c r="A2434" t="s">
        <v>34</v>
      </c>
      <c r="B2434">
        <v>10</v>
      </c>
      <c r="C2434">
        <v>3</v>
      </c>
      <c r="D2434">
        <v>1.7528569128026701E-2</v>
      </c>
      <c r="E2434">
        <v>13.625144921185401</v>
      </c>
      <c r="F2434" t="s">
        <v>15</v>
      </c>
      <c r="G2434" t="s">
        <v>9</v>
      </c>
    </row>
    <row r="2435" spans="1:7" x14ac:dyDescent="0.35">
      <c r="A2435" t="s">
        <v>34</v>
      </c>
      <c r="B2435">
        <v>10</v>
      </c>
      <c r="C2435">
        <v>4</v>
      </c>
      <c r="D2435">
        <v>1.4471161736887199E-3</v>
      </c>
      <c r="E2435">
        <v>1.12485893402297</v>
      </c>
      <c r="F2435" t="s">
        <v>15</v>
      </c>
      <c r="G2435" t="s">
        <v>10</v>
      </c>
    </row>
    <row r="2436" spans="1:7" x14ac:dyDescent="0.35">
      <c r="A2436" t="s">
        <v>34</v>
      </c>
      <c r="B2436">
        <v>10</v>
      </c>
      <c r="C2436">
        <v>5</v>
      </c>
      <c r="D2436">
        <v>1.67254980276542E-2</v>
      </c>
      <c r="E2436">
        <v>13.0009091353279</v>
      </c>
      <c r="F2436" t="s">
        <v>15</v>
      </c>
      <c r="G2436" t="s">
        <v>11</v>
      </c>
    </row>
    <row r="2437" spans="1:7" x14ac:dyDescent="0.35">
      <c r="A2437" t="s">
        <v>34</v>
      </c>
      <c r="B2437">
        <v>10</v>
      </c>
      <c r="C2437">
        <v>6</v>
      </c>
      <c r="D2437">
        <v>7.4845819440086406E-2</v>
      </c>
      <c r="E2437">
        <v>58.178458787346202</v>
      </c>
      <c r="F2437" t="s">
        <v>15</v>
      </c>
      <c r="G2437" t="s">
        <v>137</v>
      </c>
    </row>
    <row r="2438" spans="1:7" x14ac:dyDescent="0.35">
      <c r="A2438" t="s">
        <v>34</v>
      </c>
      <c r="B2438">
        <v>10</v>
      </c>
      <c r="C2438">
        <v>7</v>
      </c>
      <c r="D2438">
        <v>0</v>
      </c>
      <c r="E2438">
        <v>0</v>
      </c>
      <c r="F2438" t="s">
        <v>15</v>
      </c>
      <c r="G2438" t="s">
        <v>12</v>
      </c>
    </row>
    <row r="2439" spans="1:7" x14ac:dyDescent="0.35">
      <c r="A2439" t="s">
        <v>34</v>
      </c>
      <c r="B2439">
        <v>10</v>
      </c>
      <c r="C2439">
        <v>8</v>
      </c>
      <c r="D2439">
        <v>3.56381152778939E-2</v>
      </c>
      <c r="E2439">
        <v>27.7018895172009</v>
      </c>
      <c r="F2439" t="s">
        <v>15</v>
      </c>
      <c r="G2439" t="s">
        <v>13</v>
      </c>
    </row>
    <row r="2440" spans="1:7" x14ac:dyDescent="0.35">
      <c r="A2440" t="s">
        <v>34</v>
      </c>
      <c r="B2440">
        <v>10</v>
      </c>
      <c r="C2440">
        <v>9</v>
      </c>
      <c r="D2440">
        <v>6.0603542241710197E-2</v>
      </c>
      <c r="E2440">
        <v>47.107783855568897</v>
      </c>
      <c r="F2440" t="s">
        <v>15</v>
      </c>
      <c r="G2440" t="s">
        <v>14</v>
      </c>
    </row>
    <row r="2441" spans="1:7" x14ac:dyDescent="0.35">
      <c r="A2441" t="s">
        <v>34</v>
      </c>
      <c r="B2441">
        <v>10</v>
      </c>
      <c r="C2441">
        <v>10</v>
      </c>
      <c r="D2441">
        <v>0.128611943125437</v>
      </c>
      <c r="E2441">
        <v>99.971443811546905</v>
      </c>
      <c r="F2441" t="s">
        <v>15</v>
      </c>
      <c r="G2441" t="s">
        <v>15</v>
      </c>
    </row>
    <row r="2442" spans="1:7" x14ac:dyDescent="0.35">
      <c r="A2442" t="s">
        <v>34</v>
      </c>
      <c r="B2442">
        <v>10</v>
      </c>
      <c r="C2442">
        <v>11</v>
      </c>
      <c r="D2442">
        <v>7.8647628048286303E-2</v>
      </c>
      <c r="E2442">
        <v>61.133645424144099</v>
      </c>
      <c r="F2442" t="s">
        <v>15</v>
      </c>
      <c r="G2442" t="s">
        <v>16</v>
      </c>
    </row>
    <row r="2443" spans="1:7" x14ac:dyDescent="0.35">
      <c r="A2443" t="s">
        <v>34</v>
      </c>
      <c r="B2443">
        <v>10</v>
      </c>
      <c r="C2443">
        <v>12</v>
      </c>
      <c r="D2443">
        <v>4.56669405797058E-2</v>
      </c>
      <c r="E2443">
        <v>35.497403065877002</v>
      </c>
      <c r="F2443" t="s">
        <v>15</v>
      </c>
      <c r="G2443" t="s">
        <v>17</v>
      </c>
    </row>
    <row r="2444" spans="1:7" x14ac:dyDescent="0.35">
      <c r="A2444" t="s">
        <v>34</v>
      </c>
      <c r="B2444">
        <v>10</v>
      </c>
      <c r="C2444">
        <v>13</v>
      </c>
      <c r="D2444">
        <v>2.0112739088365101E-2</v>
      </c>
      <c r="E2444">
        <v>15.6338479678183</v>
      </c>
      <c r="F2444" t="s">
        <v>15</v>
      </c>
      <c r="G2444" t="s">
        <v>18</v>
      </c>
    </row>
    <row r="2445" spans="1:7" x14ac:dyDescent="0.35">
      <c r="A2445" t="s">
        <v>34</v>
      </c>
      <c r="B2445">
        <v>10</v>
      </c>
      <c r="C2445">
        <v>14</v>
      </c>
      <c r="D2445">
        <v>7.4919158382225695E-2</v>
      </c>
      <c r="E2445">
        <v>58.235465934234</v>
      </c>
      <c r="F2445" t="s">
        <v>15</v>
      </c>
      <c r="G2445" t="s">
        <v>19</v>
      </c>
    </row>
    <row r="2446" spans="1:7" x14ac:dyDescent="0.35">
      <c r="A2446" t="s">
        <v>34</v>
      </c>
      <c r="B2446">
        <v>10</v>
      </c>
      <c r="C2446">
        <v>15</v>
      </c>
      <c r="D2446">
        <v>4.3675922462652998E-2</v>
      </c>
      <c r="E2446">
        <v>33.949763313458497</v>
      </c>
      <c r="F2446" t="s">
        <v>15</v>
      </c>
      <c r="G2446" t="s">
        <v>20</v>
      </c>
    </row>
    <row r="2447" spans="1:7" x14ac:dyDescent="0.35">
      <c r="A2447" t="s">
        <v>34</v>
      </c>
      <c r="B2447">
        <v>10</v>
      </c>
      <c r="C2447">
        <v>16</v>
      </c>
      <c r="D2447">
        <v>0</v>
      </c>
      <c r="E2447">
        <v>0</v>
      </c>
      <c r="F2447" t="s">
        <v>15</v>
      </c>
      <c r="G2447" t="s">
        <v>21</v>
      </c>
    </row>
    <row r="2448" spans="1:7" x14ac:dyDescent="0.35">
      <c r="A2448" t="s">
        <v>34</v>
      </c>
      <c r="B2448">
        <v>10</v>
      </c>
      <c r="C2448">
        <v>17</v>
      </c>
      <c r="D2448">
        <v>0.122185260787861</v>
      </c>
      <c r="E2448">
        <v>94.975914651560203</v>
      </c>
      <c r="F2448" t="s">
        <v>15</v>
      </c>
      <c r="G2448" t="s">
        <v>22</v>
      </c>
    </row>
    <row r="2449" spans="1:7" x14ac:dyDescent="0.35">
      <c r="A2449" t="s">
        <v>34</v>
      </c>
      <c r="B2449">
        <v>10</v>
      </c>
      <c r="C2449">
        <v>18</v>
      </c>
      <c r="D2449">
        <v>3.74546996858591E-2</v>
      </c>
      <c r="E2449">
        <v>29.113940075310399</v>
      </c>
      <c r="F2449" t="s">
        <v>15</v>
      </c>
      <c r="G2449" t="s">
        <v>23</v>
      </c>
    </row>
    <row r="2450" spans="1:7" x14ac:dyDescent="0.35">
      <c r="A2450" t="s">
        <v>34</v>
      </c>
      <c r="B2450">
        <v>10</v>
      </c>
      <c r="C2450">
        <v>19</v>
      </c>
      <c r="D2450">
        <v>4.0506117923997297E-2</v>
      </c>
      <c r="E2450">
        <v>31.4858402233553</v>
      </c>
      <c r="F2450" t="s">
        <v>15</v>
      </c>
      <c r="G2450" t="s">
        <v>24</v>
      </c>
    </row>
    <row r="2451" spans="1:7" x14ac:dyDescent="0.35">
      <c r="A2451" t="s">
        <v>34</v>
      </c>
      <c r="B2451">
        <v>10</v>
      </c>
      <c r="C2451">
        <v>20</v>
      </c>
      <c r="D2451">
        <v>2.82926036892917E-2</v>
      </c>
      <c r="E2451">
        <v>21.992144518396302</v>
      </c>
      <c r="F2451" t="s">
        <v>15</v>
      </c>
      <c r="G2451" t="s">
        <v>25</v>
      </c>
    </row>
    <row r="2452" spans="1:7" x14ac:dyDescent="0.35">
      <c r="A2452" t="s">
        <v>34</v>
      </c>
      <c r="B2452">
        <v>10</v>
      </c>
      <c r="C2452">
        <v>21</v>
      </c>
      <c r="D2452">
        <v>2.6992681806652499E-2</v>
      </c>
      <c r="E2452">
        <v>20.981701286674699</v>
      </c>
      <c r="F2452" t="s">
        <v>15</v>
      </c>
      <c r="G2452" t="s">
        <v>26</v>
      </c>
    </row>
    <row r="2453" spans="1:7" x14ac:dyDescent="0.35">
      <c r="A2453" t="s">
        <v>34</v>
      </c>
      <c r="B2453">
        <v>10</v>
      </c>
      <c r="C2453">
        <v>22</v>
      </c>
      <c r="D2453">
        <v>4.0764595561987201E-3</v>
      </c>
      <c r="E2453">
        <v>3.16867576656619</v>
      </c>
      <c r="F2453" t="s">
        <v>15</v>
      </c>
      <c r="G2453" t="s">
        <v>27</v>
      </c>
    </row>
    <row r="2454" spans="1:7" x14ac:dyDescent="0.35">
      <c r="A2454" t="s">
        <v>34</v>
      </c>
      <c r="B2454">
        <v>10</v>
      </c>
      <c r="C2454">
        <v>23</v>
      </c>
      <c r="D2454">
        <v>8.92614253760734E-2</v>
      </c>
      <c r="E2454">
        <v>69.383864007243503</v>
      </c>
      <c r="F2454" t="s">
        <v>15</v>
      </c>
      <c r="G2454" t="s">
        <v>28</v>
      </c>
    </row>
    <row r="2455" spans="1:7" x14ac:dyDescent="0.35">
      <c r="A2455" t="s">
        <v>34</v>
      </c>
      <c r="B2455">
        <v>10</v>
      </c>
      <c r="C2455">
        <v>24</v>
      </c>
      <c r="D2455">
        <v>3.7269474884437798E-2</v>
      </c>
      <c r="E2455">
        <v>28.969962849107301</v>
      </c>
      <c r="F2455" t="s">
        <v>15</v>
      </c>
      <c r="G2455" t="s">
        <v>29</v>
      </c>
    </row>
    <row r="2456" spans="1:7" x14ac:dyDescent="0.35">
      <c r="A2456" t="s">
        <v>34</v>
      </c>
      <c r="B2456">
        <v>10</v>
      </c>
      <c r="C2456">
        <v>25</v>
      </c>
      <c r="D2456">
        <v>1.50690759129602E-3</v>
      </c>
      <c r="E2456">
        <v>1.1713354446835</v>
      </c>
      <c r="F2456" t="s">
        <v>15</v>
      </c>
      <c r="G2456" t="s">
        <v>66</v>
      </c>
    </row>
    <row r="2457" spans="1:7" x14ac:dyDescent="0.35">
      <c r="A2457" t="s">
        <v>34</v>
      </c>
      <c r="B2457">
        <v>10</v>
      </c>
      <c r="C2457">
        <v>26</v>
      </c>
      <c r="D2457">
        <v>3.28710884946075E-3</v>
      </c>
      <c r="E2457">
        <v>2.5551049899448102</v>
      </c>
      <c r="F2457" t="s">
        <v>15</v>
      </c>
      <c r="G2457" t="s">
        <v>30</v>
      </c>
    </row>
    <row r="2458" spans="1:7" x14ac:dyDescent="0.35">
      <c r="A2458" t="s">
        <v>34</v>
      </c>
      <c r="B2458">
        <v>10</v>
      </c>
      <c r="C2458">
        <v>27</v>
      </c>
      <c r="D2458">
        <v>1.0744267873136801E-2</v>
      </c>
      <c r="E2458">
        <v>8.3516347383687393</v>
      </c>
      <c r="F2458" t="s">
        <v>15</v>
      </c>
      <c r="G2458" t="s">
        <v>31</v>
      </c>
    </row>
    <row r="2459" spans="1:7" x14ac:dyDescent="0.35">
      <c r="A2459" t="s">
        <v>34</v>
      </c>
      <c r="B2459">
        <v>11</v>
      </c>
      <c r="C2459">
        <v>1</v>
      </c>
      <c r="D2459">
        <v>0</v>
      </c>
      <c r="E2459">
        <v>0</v>
      </c>
      <c r="F2459" t="s">
        <v>16</v>
      </c>
      <c r="G2459" t="s">
        <v>8</v>
      </c>
    </row>
    <row r="2460" spans="1:7" x14ac:dyDescent="0.35">
      <c r="A2460" t="s">
        <v>34</v>
      </c>
      <c r="B2460">
        <v>11</v>
      </c>
      <c r="C2460">
        <v>2</v>
      </c>
      <c r="D2460">
        <v>2.16485530124829E-3</v>
      </c>
      <c r="E2460">
        <v>0.88324005243587</v>
      </c>
      <c r="F2460" t="s">
        <v>16</v>
      </c>
      <c r="G2460" t="s">
        <v>136</v>
      </c>
    </row>
    <row r="2461" spans="1:7" x14ac:dyDescent="0.35">
      <c r="A2461" t="s">
        <v>34</v>
      </c>
      <c r="B2461">
        <v>11</v>
      </c>
      <c r="C2461">
        <v>3</v>
      </c>
      <c r="D2461">
        <v>9.9164040565753106E-3</v>
      </c>
      <c r="E2461">
        <v>4.0457970719126202</v>
      </c>
      <c r="F2461" t="s">
        <v>16</v>
      </c>
      <c r="G2461" t="s">
        <v>9</v>
      </c>
    </row>
    <row r="2462" spans="1:7" x14ac:dyDescent="0.35">
      <c r="A2462" t="s">
        <v>34</v>
      </c>
      <c r="B2462">
        <v>11</v>
      </c>
      <c r="C2462">
        <v>4</v>
      </c>
      <c r="D2462">
        <v>0</v>
      </c>
      <c r="E2462">
        <v>0</v>
      </c>
      <c r="F2462" t="s">
        <v>16</v>
      </c>
      <c r="G2462" t="s">
        <v>10</v>
      </c>
    </row>
    <row r="2463" spans="1:7" x14ac:dyDescent="0.35">
      <c r="A2463" t="s">
        <v>34</v>
      </c>
      <c r="B2463">
        <v>11</v>
      </c>
      <c r="C2463">
        <v>5</v>
      </c>
      <c r="D2463">
        <v>1.53906203642202E-2</v>
      </c>
      <c r="E2463">
        <v>6.27922444963232</v>
      </c>
      <c r="F2463" t="s">
        <v>16</v>
      </c>
      <c r="G2463" t="s">
        <v>11</v>
      </c>
    </row>
    <row r="2464" spans="1:7" x14ac:dyDescent="0.35">
      <c r="A2464" t="s">
        <v>34</v>
      </c>
      <c r="B2464">
        <v>11</v>
      </c>
      <c r="C2464">
        <v>6</v>
      </c>
      <c r="D2464">
        <v>4.2145042753862098E-2</v>
      </c>
      <c r="E2464">
        <v>17.1947703619586</v>
      </c>
      <c r="F2464" t="s">
        <v>16</v>
      </c>
      <c r="G2464" t="s">
        <v>137</v>
      </c>
    </row>
    <row r="2465" spans="1:7" x14ac:dyDescent="0.35">
      <c r="A2465" t="s">
        <v>34</v>
      </c>
      <c r="B2465">
        <v>11</v>
      </c>
      <c r="C2465">
        <v>7</v>
      </c>
      <c r="D2465">
        <v>0</v>
      </c>
      <c r="E2465">
        <v>0</v>
      </c>
      <c r="F2465" t="s">
        <v>16</v>
      </c>
      <c r="G2465" t="s">
        <v>12</v>
      </c>
    </row>
    <row r="2466" spans="1:7" x14ac:dyDescent="0.35">
      <c r="A2466" t="s">
        <v>34</v>
      </c>
      <c r="B2466">
        <v>11</v>
      </c>
      <c r="C2466">
        <v>8</v>
      </c>
      <c r="D2466">
        <v>2.7665727314746799E-2</v>
      </c>
      <c r="E2466">
        <v>11.2873495194175</v>
      </c>
      <c r="F2466" t="s">
        <v>16</v>
      </c>
      <c r="G2466" t="s">
        <v>13</v>
      </c>
    </row>
    <row r="2467" spans="1:7" x14ac:dyDescent="0.35">
      <c r="A2467" t="s">
        <v>34</v>
      </c>
      <c r="B2467">
        <v>11</v>
      </c>
      <c r="C2467">
        <v>9</v>
      </c>
      <c r="D2467">
        <v>0.169588379982725</v>
      </c>
      <c r="E2467">
        <v>69.190420968129601</v>
      </c>
      <c r="F2467" t="s">
        <v>16</v>
      </c>
      <c r="G2467" t="s">
        <v>14</v>
      </c>
    </row>
    <row r="2468" spans="1:7" x14ac:dyDescent="0.35">
      <c r="A2468" t="s">
        <v>34</v>
      </c>
      <c r="B2468">
        <v>11</v>
      </c>
      <c r="C2468">
        <v>10</v>
      </c>
      <c r="D2468">
        <v>0.15655204324385899</v>
      </c>
      <c r="E2468">
        <v>63.8717214974683</v>
      </c>
      <c r="F2468" t="s">
        <v>16</v>
      </c>
      <c r="G2468" t="s">
        <v>15</v>
      </c>
    </row>
    <row r="2469" spans="1:7" x14ac:dyDescent="0.35">
      <c r="A2469" t="s">
        <v>34</v>
      </c>
      <c r="B2469">
        <v>11</v>
      </c>
      <c r="C2469">
        <v>11</v>
      </c>
      <c r="D2469">
        <v>0.124931783636893</v>
      </c>
      <c r="E2469">
        <v>50.970960999901301</v>
      </c>
      <c r="F2469" t="s">
        <v>16</v>
      </c>
      <c r="G2469" t="s">
        <v>16</v>
      </c>
    </row>
    <row r="2470" spans="1:7" x14ac:dyDescent="0.35">
      <c r="A2470" t="s">
        <v>34</v>
      </c>
      <c r="B2470">
        <v>11</v>
      </c>
      <c r="C2470">
        <v>12</v>
      </c>
      <c r="D2470">
        <v>7.8912609545278706E-2</v>
      </c>
      <c r="E2470">
        <v>32.195582472617801</v>
      </c>
      <c r="F2470" t="s">
        <v>16</v>
      </c>
      <c r="G2470" t="s">
        <v>17</v>
      </c>
    </row>
    <row r="2471" spans="1:7" x14ac:dyDescent="0.35">
      <c r="A2471" t="s">
        <v>34</v>
      </c>
      <c r="B2471">
        <v>11</v>
      </c>
      <c r="C2471">
        <v>13</v>
      </c>
      <c r="D2471">
        <v>3.0425437771161901E-2</v>
      </c>
      <c r="E2471">
        <v>12.4132847294181</v>
      </c>
      <c r="F2471" t="s">
        <v>16</v>
      </c>
      <c r="G2471" t="s">
        <v>18</v>
      </c>
    </row>
    <row r="2472" spans="1:7" x14ac:dyDescent="0.35">
      <c r="A2472" t="s">
        <v>34</v>
      </c>
      <c r="B2472">
        <v>11</v>
      </c>
      <c r="C2472">
        <v>14</v>
      </c>
      <c r="D2472">
        <v>0.121044044029328</v>
      </c>
      <c r="E2472">
        <v>49.3848007919363</v>
      </c>
      <c r="F2472" t="s">
        <v>16</v>
      </c>
      <c r="G2472" t="s">
        <v>19</v>
      </c>
    </row>
    <row r="2473" spans="1:7" x14ac:dyDescent="0.35">
      <c r="A2473" t="s">
        <v>34</v>
      </c>
      <c r="B2473">
        <v>11</v>
      </c>
      <c r="C2473">
        <v>15</v>
      </c>
      <c r="D2473">
        <v>1.86136567515078E-2</v>
      </c>
      <c r="E2473">
        <v>7.5941921641346104</v>
      </c>
      <c r="F2473" t="s">
        <v>16</v>
      </c>
      <c r="G2473" t="s">
        <v>20</v>
      </c>
    </row>
    <row r="2474" spans="1:7" x14ac:dyDescent="0.35">
      <c r="A2474" t="s">
        <v>34</v>
      </c>
      <c r="B2474">
        <v>11</v>
      </c>
      <c r="C2474">
        <v>16</v>
      </c>
      <c r="D2474">
        <v>2.4293769177892699E-3</v>
      </c>
      <c r="E2474">
        <v>0.99116231695366996</v>
      </c>
      <c r="F2474" t="s">
        <v>16</v>
      </c>
      <c r="G2474" t="s">
        <v>21</v>
      </c>
    </row>
    <row r="2475" spans="1:7" x14ac:dyDescent="0.35">
      <c r="A2475" t="s">
        <v>34</v>
      </c>
      <c r="B2475">
        <v>11</v>
      </c>
      <c r="C2475">
        <v>17</v>
      </c>
      <c r="D2475">
        <v>8.0219263639673494E-2</v>
      </c>
      <c r="E2475">
        <v>32.7286847220768</v>
      </c>
      <c r="F2475" t="s">
        <v>16</v>
      </c>
      <c r="G2475" t="s">
        <v>22</v>
      </c>
    </row>
    <row r="2476" spans="1:7" x14ac:dyDescent="0.35">
      <c r="A2476" t="s">
        <v>34</v>
      </c>
      <c r="B2476">
        <v>11</v>
      </c>
      <c r="C2476">
        <v>18</v>
      </c>
      <c r="D2476">
        <v>3.28080827930331E-2</v>
      </c>
      <c r="E2476">
        <v>13.385380884223499</v>
      </c>
      <c r="F2476" t="s">
        <v>16</v>
      </c>
      <c r="G2476" t="s">
        <v>23</v>
      </c>
    </row>
    <row r="2477" spans="1:7" x14ac:dyDescent="0.35">
      <c r="A2477" t="s">
        <v>34</v>
      </c>
      <c r="B2477">
        <v>11</v>
      </c>
      <c r="C2477">
        <v>19</v>
      </c>
      <c r="D2477">
        <v>1.4163861029807801E-3</v>
      </c>
      <c r="E2477">
        <v>0.57787184905375899</v>
      </c>
      <c r="F2477" t="s">
        <v>16</v>
      </c>
      <c r="G2477" t="s">
        <v>24</v>
      </c>
    </row>
    <row r="2478" spans="1:7" x14ac:dyDescent="0.35">
      <c r="A2478" t="s">
        <v>34</v>
      </c>
      <c r="B2478">
        <v>11</v>
      </c>
      <c r="C2478">
        <v>20</v>
      </c>
      <c r="D2478">
        <v>1.13603243809254E-2</v>
      </c>
      <c r="E2478">
        <v>4.6349026173303098</v>
      </c>
      <c r="F2478" t="s">
        <v>16</v>
      </c>
      <c r="G2478" t="s">
        <v>25</v>
      </c>
    </row>
    <row r="2479" spans="1:7" x14ac:dyDescent="0.35">
      <c r="A2479" t="s">
        <v>34</v>
      </c>
      <c r="B2479">
        <v>11</v>
      </c>
      <c r="C2479">
        <v>21</v>
      </c>
      <c r="D2479">
        <v>3.5282331743766798E-2</v>
      </c>
      <c r="E2479">
        <v>14.394850557196699</v>
      </c>
      <c r="F2479" t="s">
        <v>16</v>
      </c>
      <c r="G2479" t="s">
        <v>26</v>
      </c>
    </row>
    <row r="2480" spans="1:7" x14ac:dyDescent="0.35">
      <c r="A2480" t="s">
        <v>34</v>
      </c>
      <c r="B2480">
        <v>11</v>
      </c>
      <c r="C2480">
        <v>22</v>
      </c>
      <c r="D2480">
        <v>3.9570927678130802E-3</v>
      </c>
      <c r="E2480">
        <v>1.61445562745995</v>
      </c>
      <c r="F2480" t="s">
        <v>16</v>
      </c>
      <c r="G2480" t="s">
        <v>27</v>
      </c>
    </row>
    <row r="2481" spans="1:7" x14ac:dyDescent="0.35">
      <c r="A2481" t="s">
        <v>34</v>
      </c>
      <c r="B2481">
        <v>11</v>
      </c>
      <c r="C2481">
        <v>23</v>
      </c>
      <c r="D2481">
        <v>1.65584966901904E-2</v>
      </c>
      <c r="E2481">
        <v>6.7557067100373498</v>
      </c>
      <c r="F2481" t="s">
        <v>16</v>
      </c>
      <c r="G2481" t="s">
        <v>28</v>
      </c>
    </row>
    <row r="2482" spans="1:7" x14ac:dyDescent="0.35">
      <c r="A2482" t="s">
        <v>34</v>
      </c>
      <c r="B2482">
        <v>11</v>
      </c>
      <c r="C2482">
        <v>24</v>
      </c>
      <c r="D2482">
        <v>1.5291388202054799E-2</v>
      </c>
      <c r="E2482">
        <v>6.2387386859585297</v>
      </c>
      <c r="F2482" t="s">
        <v>16</v>
      </c>
      <c r="G2482" t="s">
        <v>29</v>
      </c>
    </row>
    <row r="2483" spans="1:7" x14ac:dyDescent="0.35">
      <c r="A2483" t="s">
        <v>34</v>
      </c>
      <c r="B2483">
        <v>11</v>
      </c>
      <c r="C2483">
        <v>25</v>
      </c>
      <c r="D2483">
        <v>6.2265874076248705E-4</v>
      </c>
      <c r="E2483">
        <v>0.25403875193117897</v>
      </c>
      <c r="F2483" t="s">
        <v>16</v>
      </c>
      <c r="G2483" t="s">
        <v>66</v>
      </c>
    </row>
    <row r="2484" spans="1:7" x14ac:dyDescent="0.35">
      <c r="A2484" t="s">
        <v>34</v>
      </c>
      <c r="B2484">
        <v>11</v>
      </c>
      <c r="C2484">
        <v>26</v>
      </c>
      <c r="D2484">
        <v>1.41593297507391E-3</v>
      </c>
      <c r="E2484">
        <v>0.57768697724454698</v>
      </c>
      <c r="F2484" t="s">
        <v>16</v>
      </c>
      <c r="G2484" t="s">
        <v>30</v>
      </c>
    </row>
    <row r="2485" spans="1:7" x14ac:dyDescent="0.35">
      <c r="A2485" t="s">
        <v>34</v>
      </c>
      <c r="B2485">
        <v>11</v>
      </c>
      <c r="C2485">
        <v>27</v>
      </c>
      <c r="D2485">
        <v>1.2880602945285499E-3</v>
      </c>
      <c r="E2485">
        <v>0.52551615871229995</v>
      </c>
      <c r="F2485" t="s">
        <v>16</v>
      </c>
      <c r="G2485" t="s">
        <v>31</v>
      </c>
    </row>
    <row r="2486" spans="1:7" x14ac:dyDescent="0.35">
      <c r="A2486" t="s">
        <v>34</v>
      </c>
      <c r="B2486">
        <v>12</v>
      </c>
      <c r="C2486">
        <v>1</v>
      </c>
      <c r="D2486">
        <v>0</v>
      </c>
      <c r="E2486">
        <v>0</v>
      </c>
      <c r="F2486" t="s">
        <v>17</v>
      </c>
      <c r="G2486" t="s">
        <v>8</v>
      </c>
    </row>
    <row r="2487" spans="1:7" x14ac:dyDescent="0.35">
      <c r="A2487" t="s">
        <v>34</v>
      </c>
      <c r="B2487">
        <v>12</v>
      </c>
      <c r="C2487">
        <v>2</v>
      </c>
      <c r="D2487">
        <v>0</v>
      </c>
      <c r="E2487">
        <v>0</v>
      </c>
      <c r="F2487" t="s">
        <v>17</v>
      </c>
      <c r="G2487" t="s">
        <v>136</v>
      </c>
    </row>
    <row r="2488" spans="1:7" x14ac:dyDescent="0.35">
      <c r="A2488" t="s">
        <v>34</v>
      </c>
      <c r="B2488">
        <v>12</v>
      </c>
      <c r="C2488">
        <v>3</v>
      </c>
      <c r="D2488">
        <v>8.15625667272072E-3</v>
      </c>
      <c r="E2488">
        <v>15.756180228281099</v>
      </c>
      <c r="F2488" t="s">
        <v>17</v>
      </c>
      <c r="G2488" t="s">
        <v>9</v>
      </c>
    </row>
    <row r="2489" spans="1:7" x14ac:dyDescent="0.35">
      <c r="A2489" t="s">
        <v>34</v>
      </c>
      <c r="B2489">
        <v>12</v>
      </c>
      <c r="C2489">
        <v>4</v>
      </c>
      <c r="D2489">
        <v>0</v>
      </c>
      <c r="E2489">
        <v>0</v>
      </c>
      <c r="F2489" t="s">
        <v>17</v>
      </c>
      <c r="G2489" t="s">
        <v>10</v>
      </c>
    </row>
    <row r="2490" spans="1:7" x14ac:dyDescent="0.35">
      <c r="A2490" t="s">
        <v>34</v>
      </c>
      <c r="B2490">
        <v>12</v>
      </c>
      <c r="C2490">
        <v>5</v>
      </c>
      <c r="D2490">
        <v>1.2777653289811199E-2</v>
      </c>
      <c r="E2490">
        <v>24.683750917514701</v>
      </c>
      <c r="F2490" t="s">
        <v>17</v>
      </c>
      <c r="G2490" t="s">
        <v>11</v>
      </c>
    </row>
    <row r="2491" spans="1:7" x14ac:dyDescent="0.35">
      <c r="A2491" t="s">
        <v>34</v>
      </c>
      <c r="B2491">
        <v>12</v>
      </c>
      <c r="C2491">
        <v>6</v>
      </c>
      <c r="D2491">
        <v>2.10649790954524E-2</v>
      </c>
      <c r="E2491">
        <v>40.693129268847301</v>
      </c>
      <c r="F2491" t="s">
        <v>17</v>
      </c>
      <c r="G2491" t="s">
        <v>137</v>
      </c>
    </row>
    <row r="2492" spans="1:7" x14ac:dyDescent="0.35">
      <c r="A2492" t="s">
        <v>34</v>
      </c>
      <c r="B2492">
        <v>12</v>
      </c>
      <c r="C2492">
        <v>7</v>
      </c>
      <c r="D2492">
        <v>0</v>
      </c>
      <c r="E2492">
        <v>0</v>
      </c>
      <c r="F2492" t="s">
        <v>17</v>
      </c>
      <c r="G2492" t="s">
        <v>12</v>
      </c>
    </row>
    <row r="2493" spans="1:7" x14ac:dyDescent="0.35">
      <c r="A2493" t="s">
        <v>34</v>
      </c>
      <c r="B2493">
        <v>12</v>
      </c>
      <c r="C2493">
        <v>8</v>
      </c>
      <c r="D2493">
        <v>2.71453228868772E-2</v>
      </c>
      <c r="E2493">
        <v>52.439080441279401</v>
      </c>
      <c r="F2493" t="s">
        <v>17</v>
      </c>
      <c r="G2493" t="s">
        <v>13</v>
      </c>
    </row>
    <row r="2494" spans="1:7" x14ac:dyDescent="0.35">
      <c r="A2494" t="s">
        <v>34</v>
      </c>
      <c r="B2494">
        <v>12</v>
      </c>
      <c r="C2494">
        <v>9</v>
      </c>
      <c r="D2494">
        <v>0.20809615849983501</v>
      </c>
      <c r="E2494">
        <v>401.998209436271</v>
      </c>
      <c r="F2494" t="s">
        <v>17</v>
      </c>
      <c r="G2494" t="s">
        <v>14</v>
      </c>
    </row>
    <row r="2495" spans="1:7" x14ac:dyDescent="0.35">
      <c r="A2495" t="s">
        <v>34</v>
      </c>
      <c r="B2495">
        <v>12</v>
      </c>
      <c r="C2495">
        <v>10</v>
      </c>
      <c r="D2495">
        <v>0.122601019527854</v>
      </c>
      <c r="E2495">
        <v>236.83950093340101</v>
      </c>
      <c r="F2495" t="s">
        <v>17</v>
      </c>
      <c r="G2495" t="s">
        <v>15</v>
      </c>
    </row>
    <row r="2496" spans="1:7" x14ac:dyDescent="0.35">
      <c r="A2496" t="s">
        <v>34</v>
      </c>
      <c r="B2496">
        <v>12</v>
      </c>
      <c r="C2496">
        <v>11</v>
      </c>
      <c r="D2496">
        <v>3.51721914411584E-2</v>
      </c>
      <c r="E2496">
        <v>67.945309914534604</v>
      </c>
      <c r="F2496" t="s">
        <v>17</v>
      </c>
      <c r="G2496" t="s">
        <v>16</v>
      </c>
    </row>
    <row r="2497" spans="1:7" x14ac:dyDescent="0.35">
      <c r="A2497" t="s">
        <v>34</v>
      </c>
      <c r="B2497">
        <v>12</v>
      </c>
      <c r="C2497">
        <v>12</v>
      </c>
      <c r="D2497">
        <v>8.5950492205452894E-2</v>
      </c>
      <c r="E2497">
        <v>166.03835561330399</v>
      </c>
      <c r="F2497" t="s">
        <v>17</v>
      </c>
      <c r="G2497" t="s">
        <v>17</v>
      </c>
    </row>
    <row r="2498" spans="1:7" x14ac:dyDescent="0.35">
      <c r="A2498" t="s">
        <v>34</v>
      </c>
      <c r="B2498">
        <v>12</v>
      </c>
      <c r="C2498">
        <v>13</v>
      </c>
      <c r="D2498">
        <v>3.5982122435320903E-2</v>
      </c>
      <c r="E2498">
        <v>69.509927021200397</v>
      </c>
      <c r="F2498" t="s">
        <v>17</v>
      </c>
      <c r="G2498" t="s">
        <v>18</v>
      </c>
    </row>
    <row r="2499" spans="1:7" x14ac:dyDescent="0.35">
      <c r="A2499" t="s">
        <v>34</v>
      </c>
      <c r="B2499">
        <v>12</v>
      </c>
      <c r="C2499">
        <v>14</v>
      </c>
      <c r="D2499">
        <v>0.13900511655714001</v>
      </c>
      <c r="E2499">
        <v>268.52878189240897</v>
      </c>
      <c r="F2499" t="s">
        <v>17</v>
      </c>
      <c r="G2499" t="s">
        <v>19</v>
      </c>
    </row>
    <row r="2500" spans="1:7" x14ac:dyDescent="0.35">
      <c r="A2500" t="s">
        <v>34</v>
      </c>
      <c r="B2500">
        <v>12</v>
      </c>
      <c r="C2500">
        <v>15</v>
      </c>
      <c r="D2500">
        <v>6.3458030643441202E-2</v>
      </c>
      <c r="E2500">
        <v>122.58762908896</v>
      </c>
      <c r="F2500" t="s">
        <v>17</v>
      </c>
      <c r="G2500" t="s">
        <v>20</v>
      </c>
    </row>
    <row r="2501" spans="1:7" x14ac:dyDescent="0.35">
      <c r="A2501" t="s">
        <v>34</v>
      </c>
      <c r="B2501">
        <v>12</v>
      </c>
      <c r="C2501">
        <v>16</v>
      </c>
      <c r="D2501">
        <v>9.9428244430771195E-3</v>
      </c>
      <c r="E2501">
        <v>19.207455109553798</v>
      </c>
      <c r="F2501" t="s">
        <v>17</v>
      </c>
      <c r="G2501" t="s">
        <v>21</v>
      </c>
    </row>
    <row r="2502" spans="1:7" x14ac:dyDescent="0.35">
      <c r="A2502" t="s">
        <v>34</v>
      </c>
      <c r="B2502">
        <v>12</v>
      </c>
      <c r="C2502">
        <v>17</v>
      </c>
      <c r="D2502">
        <v>8.5990789027484194E-2</v>
      </c>
      <c r="E2502">
        <v>166.11620063658299</v>
      </c>
      <c r="F2502" t="s">
        <v>17</v>
      </c>
      <c r="G2502" t="s">
        <v>22</v>
      </c>
    </row>
    <row r="2503" spans="1:7" x14ac:dyDescent="0.35">
      <c r="A2503" t="s">
        <v>34</v>
      </c>
      <c r="B2503">
        <v>12</v>
      </c>
      <c r="C2503">
        <v>18</v>
      </c>
      <c r="D2503">
        <v>1.57558764016879E-2</v>
      </c>
      <c r="E2503">
        <v>30.437054423485399</v>
      </c>
      <c r="F2503" t="s">
        <v>17</v>
      </c>
      <c r="G2503" t="s">
        <v>23</v>
      </c>
    </row>
    <row r="2504" spans="1:7" x14ac:dyDescent="0.35">
      <c r="A2504" t="s">
        <v>34</v>
      </c>
      <c r="B2504">
        <v>12</v>
      </c>
      <c r="C2504">
        <v>19</v>
      </c>
      <c r="D2504">
        <v>3.5455351191680598E-3</v>
      </c>
      <c r="E2504">
        <v>6.8492315267804598</v>
      </c>
      <c r="F2504" t="s">
        <v>17</v>
      </c>
      <c r="G2504" t="s">
        <v>24</v>
      </c>
    </row>
    <row r="2505" spans="1:7" x14ac:dyDescent="0.35">
      <c r="A2505" t="s">
        <v>34</v>
      </c>
      <c r="B2505">
        <v>12</v>
      </c>
      <c r="C2505">
        <v>20</v>
      </c>
      <c r="D2505">
        <v>1.68699949379368E-2</v>
      </c>
      <c r="E2505">
        <v>32.589298174165599</v>
      </c>
      <c r="F2505" t="s">
        <v>17</v>
      </c>
      <c r="G2505" t="s">
        <v>25</v>
      </c>
    </row>
    <row r="2506" spans="1:7" x14ac:dyDescent="0.35">
      <c r="A2506" t="s">
        <v>34</v>
      </c>
      <c r="B2506">
        <v>12</v>
      </c>
      <c r="C2506">
        <v>21</v>
      </c>
      <c r="D2506">
        <v>3.6374540980678501E-2</v>
      </c>
      <c r="E2506">
        <v>70.267997490739901</v>
      </c>
      <c r="F2506" t="s">
        <v>17</v>
      </c>
      <c r="G2506" t="s">
        <v>26</v>
      </c>
    </row>
    <row r="2507" spans="1:7" x14ac:dyDescent="0.35">
      <c r="A2507" t="s">
        <v>34</v>
      </c>
      <c r="B2507">
        <v>12</v>
      </c>
      <c r="C2507">
        <v>22</v>
      </c>
      <c r="D2507">
        <v>2.5433060470846001E-3</v>
      </c>
      <c r="E2507">
        <v>4.9131347947360702</v>
      </c>
      <c r="F2507" t="s">
        <v>17</v>
      </c>
      <c r="G2507" t="s">
        <v>27</v>
      </c>
    </row>
    <row r="2508" spans="1:7" x14ac:dyDescent="0.35">
      <c r="A2508" t="s">
        <v>34</v>
      </c>
      <c r="B2508">
        <v>12</v>
      </c>
      <c r="C2508">
        <v>23</v>
      </c>
      <c r="D2508">
        <v>3.51104894594211E-2</v>
      </c>
      <c r="E2508">
        <v>67.826114604270998</v>
      </c>
      <c r="F2508" t="s">
        <v>17</v>
      </c>
      <c r="G2508" t="s">
        <v>28</v>
      </c>
    </row>
    <row r="2509" spans="1:7" x14ac:dyDescent="0.35">
      <c r="A2509" t="s">
        <v>34</v>
      </c>
      <c r="B2509">
        <v>12</v>
      </c>
      <c r="C2509">
        <v>24</v>
      </c>
      <c r="D2509">
        <v>2.6266794809147599E-2</v>
      </c>
      <c r="E2509">
        <v>50.741948131232</v>
      </c>
      <c r="F2509" t="s">
        <v>17</v>
      </c>
      <c r="G2509" t="s">
        <v>29</v>
      </c>
    </row>
    <row r="2510" spans="1:7" x14ac:dyDescent="0.35">
      <c r="A2510" t="s">
        <v>34</v>
      </c>
      <c r="B2510">
        <v>12</v>
      </c>
      <c r="C2510">
        <v>25</v>
      </c>
      <c r="D2510">
        <v>3.1642637001384399E-3</v>
      </c>
      <c r="E2510">
        <v>6.11269497144922</v>
      </c>
      <c r="F2510" t="s">
        <v>17</v>
      </c>
      <c r="G2510" t="s">
        <v>66</v>
      </c>
    </row>
    <row r="2511" spans="1:7" x14ac:dyDescent="0.35">
      <c r="A2511" t="s">
        <v>34</v>
      </c>
      <c r="B2511">
        <v>12</v>
      </c>
      <c r="C2511">
        <v>26</v>
      </c>
      <c r="D2511">
        <v>2.7211315572707E-3</v>
      </c>
      <c r="E2511">
        <v>5.2566564493511398</v>
      </c>
      <c r="F2511" t="s">
        <v>17</v>
      </c>
      <c r="G2511" t="s">
        <v>30</v>
      </c>
    </row>
    <row r="2512" spans="1:7" x14ac:dyDescent="0.35">
      <c r="A2512" t="s">
        <v>34</v>
      </c>
      <c r="B2512">
        <v>12</v>
      </c>
      <c r="C2512">
        <v>27</v>
      </c>
      <c r="D2512">
        <v>2.3051102618390699E-3</v>
      </c>
      <c r="E2512">
        <v>4.4529904083415097</v>
      </c>
      <c r="F2512" t="s">
        <v>17</v>
      </c>
      <c r="G2512" t="s">
        <v>31</v>
      </c>
    </row>
    <row r="2513" spans="1:7" x14ac:dyDescent="0.35">
      <c r="A2513" t="s">
        <v>34</v>
      </c>
      <c r="B2513">
        <v>13</v>
      </c>
      <c r="C2513">
        <v>1</v>
      </c>
      <c r="D2513">
        <v>0</v>
      </c>
      <c r="E2513">
        <v>0</v>
      </c>
      <c r="F2513" t="s">
        <v>18</v>
      </c>
      <c r="G2513" t="s">
        <v>8</v>
      </c>
    </row>
    <row r="2514" spans="1:7" x14ac:dyDescent="0.35">
      <c r="A2514" t="s">
        <v>34</v>
      </c>
      <c r="B2514">
        <v>13</v>
      </c>
      <c r="C2514">
        <v>2</v>
      </c>
      <c r="D2514">
        <v>2.5880137918385903E-4</v>
      </c>
      <c r="E2514">
        <v>0.76374710378986899</v>
      </c>
      <c r="F2514" t="s">
        <v>18</v>
      </c>
      <c r="G2514" t="s">
        <v>136</v>
      </c>
    </row>
    <row r="2515" spans="1:7" x14ac:dyDescent="0.35">
      <c r="A2515" t="s">
        <v>34</v>
      </c>
      <c r="B2515">
        <v>13</v>
      </c>
      <c r="C2515">
        <v>3</v>
      </c>
      <c r="D2515">
        <v>3.3626032575637E-3</v>
      </c>
      <c r="E2515">
        <v>9.9233570827849498</v>
      </c>
      <c r="F2515" t="s">
        <v>18</v>
      </c>
      <c r="G2515" t="s">
        <v>9</v>
      </c>
    </row>
    <row r="2516" spans="1:7" x14ac:dyDescent="0.35">
      <c r="A2516" t="s">
        <v>34</v>
      </c>
      <c r="B2516">
        <v>13</v>
      </c>
      <c r="C2516">
        <v>4</v>
      </c>
      <c r="D2516">
        <v>8.5135553998284003E-3</v>
      </c>
      <c r="E2516">
        <v>25.124299182942899</v>
      </c>
      <c r="F2516" t="s">
        <v>18</v>
      </c>
      <c r="G2516" t="s">
        <v>10</v>
      </c>
    </row>
    <row r="2517" spans="1:7" x14ac:dyDescent="0.35">
      <c r="A2517" t="s">
        <v>34</v>
      </c>
      <c r="B2517">
        <v>13</v>
      </c>
      <c r="C2517">
        <v>5</v>
      </c>
      <c r="D2517">
        <v>1.85319028476463E-2</v>
      </c>
      <c r="E2517">
        <v>54.689380606236803</v>
      </c>
      <c r="F2517" t="s">
        <v>18</v>
      </c>
      <c r="G2517" t="s">
        <v>11</v>
      </c>
    </row>
    <row r="2518" spans="1:7" x14ac:dyDescent="0.35">
      <c r="A2518" t="s">
        <v>34</v>
      </c>
      <c r="B2518">
        <v>13</v>
      </c>
      <c r="C2518">
        <v>6</v>
      </c>
      <c r="D2518">
        <v>2.1946527688895E-2</v>
      </c>
      <c r="E2518">
        <v>64.766258253708401</v>
      </c>
      <c r="F2518" t="s">
        <v>18</v>
      </c>
      <c r="G2518" t="s">
        <v>137</v>
      </c>
    </row>
    <row r="2519" spans="1:7" x14ac:dyDescent="0.35">
      <c r="A2519" t="s">
        <v>34</v>
      </c>
      <c r="B2519">
        <v>13</v>
      </c>
      <c r="C2519">
        <v>7</v>
      </c>
      <c r="D2519">
        <v>0</v>
      </c>
      <c r="E2519">
        <v>0</v>
      </c>
      <c r="F2519" t="s">
        <v>18</v>
      </c>
      <c r="G2519" t="s">
        <v>12</v>
      </c>
    </row>
    <row r="2520" spans="1:7" x14ac:dyDescent="0.35">
      <c r="A2520" t="s">
        <v>34</v>
      </c>
      <c r="B2520">
        <v>13</v>
      </c>
      <c r="C2520">
        <v>8</v>
      </c>
      <c r="D2520">
        <v>2.16609675281145E-2</v>
      </c>
      <c r="E2520">
        <v>63.923543479770103</v>
      </c>
      <c r="F2520" t="s">
        <v>18</v>
      </c>
      <c r="G2520" t="s">
        <v>13</v>
      </c>
    </row>
    <row r="2521" spans="1:7" x14ac:dyDescent="0.35">
      <c r="A2521" t="s">
        <v>34</v>
      </c>
      <c r="B2521">
        <v>13</v>
      </c>
      <c r="C2521">
        <v>9</v>
      </c>
      <c r="D2521">
        <v>0.103116537150999</v>
      </c>
      <c r="E2521">
        <v>304.30655682853399</v>
      </c>
      <c r="F2521" t="s">
        <v>18</v>
      </c>
      <c r="G2521" t="s">
        <v>14</v>
      </c>
    </row>
    <row r="2522" spans="1:7" x14ac:dyDescent="0.35">
      <c r="A2522" t="s">
        <v>34</v>
      </c>
      <c r="B2522">
        <v>13</v>
      </c>
      <c r="C2522">
        <v>10</v>
      </c>
      <c r="D2522">
        <v>9.9111448277355102E-2</v>
      </c>
      <c r="E2522">
        <v>292.48716453119403</v>
      </c>
      <c r="F2522" t="s">
        <v>18</v>
      </c>
      <c r="G2522" t="s">
        <v>15</v>
      </c>
    </row>
    <row r="2523" spans="1:7" x14ac:dyDescent="0.35">
      <c r="A2523" t="s">
        <v>34</v>
      </c>
      <c r="B2523">
        <v>13</v>
      </c>
      <c r="C2523">
        <v>11</v>
      </c>
      <c r="D2523">
        <v>1.5790436803305399E-2</v>
      </c>
      <c r="E2523">
        <v>46.599057602138302</v>
      </c>
      <c r="F2523" t="s">
        <v>18</v>
      </c>
      <c r="G2523" t="s">
        <v>16</v>
      </c>
    </row>
    <row r="2524" spans="1:7" x14ac:dyDescent="0.35">
      <c r="A2524" t="s">
        <v>34</v>
      </c>
      <c r="B2524">
        <v>13</v>
      </c>
      <c r="C2524">
        <v>12</v>
      </c>
      <c r="D2524">
        <v>6.0433215969728303E-2</v>
      </c>
      <c r="E2524">
        <v>178.34407921295301</v>
      </c>
      <c r="F2524" t="s">
        <v>18</v>
      </c>
      <c r="G2524" t="s">
        <v>17</v>
      </c>
    </row>
    <row r="2525" spans="1:7" x14ac:dyDescent="0.35">
      <c r="A2525" t="s">
        <v>34</v>
      </c>
      <c r="B2525">
        <v>13</v>
      </c>
      <c r="C2525">
        <v>13</v>
      </c>
      <c r="D2525">
        <v>0.36008767848860301</v>
      </c>
      <c r="E2525">
        <v>1062.6524573530501</v>
      </c>
      <c r="F2525" t="s">
        <v>18</v>
      </c>
      <c r="G2525" t="s">
        <v>18</v>
      </c>
    </row>
    <row r="2526" spans="1:7" x14ac:dyDescent="0.35">
      <c r="A2526" t="s">
        <v>34</v>
      </c>
      <c r="B2526">
        <v>13</v>
      </c>
      <c r="C2526">
        <v>14</v>
      </c>
      <c r="D2526">
        <v>0.12607235799132899</v>
      </c>
      <c r="E2526">
        <v>372.05133368100098</v>
      </c>
      <c r="F2526" t="s">
        <v>18</v>
      </c>
      <c r="G2526" t="s">
        <v>19</v>
      </c>
    </row>
    <row r="2527" spans="1:7" x14ac:dyDescent="0.35">
      <c r="A2527" t="s">
        <v>34</v>
      </c>
      <c r="B2527">
        <v>13</v>
      </c>
      <c r="C2527">
        <v>15</v>
      </c>
      <c r="D2527">
        <v>2.4957658014803201E-2</v>
      </c>
      <c r="E2527">
        <v>73.652385803718204</v>
      </c>
      <c r="F2527" t="s">
        <v>18</v>
      </c>
      <c r="G2527" t="s">
        <v>20</v>
      </c>
    </row>
    <row r="2528" spans="1:7" x14ac:dyDescent="0.35">
      <c r="A2528" t="s">
        <v>34</v>
      </c>
      <c r="B2528">
        <v>13</v>
      </c>
      <c r="C2528">
        <v>16</v>
      </c>
      <c r="D2528">
        <v>8.9971045805703701E-3</v>
      </c>
      <c r="E2528">
        <v>26.551298094217199</v>
      </c>
      <c r="F2528" t="s">
        <v>18</v>
      </c>
      <c r="G2528" t="s">
        <v>21</v>
      </c>
    </row>
    <row r="2529" spans="1:7" x14ac:dyDescent="0.35">
      <c r="A2529" t="s">
        <v>34</v>
      </c>
      <c r="B2529">
        <v>13</v>
      </c>
      <c r="C2529">
        <v>17</v>
      </c>
      <c r="D2529">
        <v>3.7321328206200502E-2</v>
      </c>
      <c r="E2529">
        <v>110.138734256229</v>
      </c>
      <c r="F2529" t="s">
        <v>18</v>
      </c>
      <c r="G2529" t="s">
        <v>22</v>
      </c>
    </row>
    <row r="2530" spans="1:7" x14ac:dyDescent="0.35">
      <c r="A2530" t="s">
        <v>34</v>
      </c>
      <c r="B2530">
        <v>13</v>
      </c>
      <c r="C2530">
        <v>18</v>
      </c>
      <c r="D2530">
        <v>1.0443533996405499E-2</v>
      </c>
      <c r="E2530">
        <v>30.8198467420812</v>
      </c>
      <c r="F2530" t="s">
        <v>18</v>
      </c>
      <c r="G2530" t="s">
        <v>23</v>
      </c>
    </row>
    <row r="2531" spans="1:7" x14ac:dyDescent="0.35">
      <c r="A2531" t="s">
        <v>34</v>
      </c>
      <c r="B2531">
        <v>13</v>
      </c>
      <c r="C2531">
        <v>19</v>
      </c>
      <c r="D2531">
        <v>1.3112548164339901E-3</v>
      </c>
      <c r="E2531">
        <v>3.8696357474606402</v>
      </c>
      <c r="F2531" t="s">
        <v>18</v>
      </c>
      <c r="G2531" t="s">
        <v>24</v>
      </c>
    </row>
    <row r="2532" spans="1:7" x14ac:dyDescent="0.35">
      <c r="A2532" t="s">
        <v>34</v>
      </c>
      <c r="B2532">
        <v>13</v>
      </c>
      <c r="C2532">
        <v>20</v>
      </c>
      <c r="D2532">
        <v>8.6754391574633306E-3</v>
      </c>
      <c r="E2532">
        <v>25.602033310304201</v>
      </c>
      <c r="F2532" t="s">
        <v>18</v>
      </c>
      <c r="G2532" t="s">
        <v>25</v>
      </c>
    </row>
    <row r="2533" spans="1:7" x14ac:dyDescent="0.35">
      <c r="A2533" t="s">
        <v>34</v>
      </c>
      <c r="B2533">
        <v>13</v>
      </c>
      <c r="C2533">
        <v>21</v>
      </c>
      <c r="D2533">
        <v>2.73944819053927E-2</v>
      </c>
      <c r="E2533">
        <v>80.843681285808898</v>
      </c>
      <c r="F2533" t="s">
        <v>18</v>
      </c>
      <c r="G2533" t="s">
        <v>26</v>
      </c>
    </row>
    <row r="2534" spans="1:7" x14ac:dyDescent="0.35">
      <c r="A2534" t="s">
        <v>34</v>
      </c>
      <c r="B2534">
        <v>13</v>
      </c>
      <c r="C2534">
        <v>22</v>
      </c>
      <c r="D2534">
        <v>1.2134603769433901E-3</v>
      </c>
      <c r="E2534">
        <v>3.5810351991821299</v>
      </c>
      <c r="F2534" t="s">
        <v>18</v>
      </c>
      <c r="G2534" t="s">
        <v>27</v>
      </c>
    </row>
    <row r="2535" spans="1:7" x14ac:dyDescent="0.35">
      <c r="A2535" t="s">
        <v>34</v>
      </c>
      <c r="B2535">
        <v>13</v>
      </c>
      <c r="C2535">
        <v>23</v>
      </c>
      <c r="D2535">
        <v>2.7396877734672899E-2</v>
      </c>
      <c r="E2535">
        <v>80.850751602356993</v>
      </c>
      <c r="F2535" t="s">
        <v>18</v>
      </c>
      <c r="G2535" t="s">
        <v>28</v>
      </c>
    </row>
    <row r="2536" spans="1:7" x14ac:dyDescent="0.35">
      <c r="A2536" t="s">
        <v>34</v>
      </c>
      <c r="B2536">
        <v>13</v>
      </c>
      <c r="C2536">
        <v>24</v>
      </c>
      <c r="D2536">
        <v>9.8043063697732403E-3</v>
      </c>
      <c r="E2536">
        <v>28.933426159461099</v>
      </c>
      <c r="F2536" t="s">
        <v>18</v>
      </c>
      <c r="G2536" t="s">
        <v>29</v>
      </c>
    </row>
    <row r="2537" spans="1:7" x14ac:dyDescent="0.35">
      <c r="A2537" t="s">
        <v>34</v>
      </c>
      <c r="B2537">
        <v>13</v>
      </c>
      <c r="C2537">
        <v>25</v>
      </c>
      <c r="D2537">
        <v>9.2566669611521301E-4</v>
      </c>
      <c r="E2537">
        <v>2.73172909843914</v>
      </c>
      <c r="F2537" t="s">
        <v>18</v>
      </c>
      <c r="G2537" t="s">
        <v>66</v>
      </c>
    </row>
    <row r="2538" spans="1:7" x14ac:dyDescent="0.35">
      <c r="A2538" t="s">
        <v>34</v>
      </c>
      <c r="B2538">
        <v>13</v>
      </c>
      <c r="C2538">
        <v>26</v>
      </c>
      <c r="D2538">
        <v>1.10461381670449E-3</v>
      </c>
      <c r="E2538">
        <v>3.2598188076694301</v>
      </c>
      <c r="F2538" t="s">
        <v>18</v>
      </c>
      <c r="G2538" t="s">
        <v>30</v>
      </c>
    </row>
    <row r="2539" spans="1:7" x14ac:dyDescent="0.35">
      <c r="A2539" t="s">
        <v>34</v>
      </c>
      <c r="B2539">
        <v>13</v>
      </c>
      <c r="C2539">
        <v>27</v>
      </c>
      <c r="D2539">
        <v>1.5682415459675699E-3</v>
      </c>
      <c r="E2539">
        <v>4.6280276502111404</v>
      </c>
      <c r="F2539" t="s">
        <v>18</v>
      </c>
      <c r="G2539" t="s">
        <v>31</v>
      </c>
    </row>
    <row r="2540" spans="1:7" x14ac:dyDescent="0.35">
      <c r="A2540" t="s">
        <v>34</v>
      </c>
      <c r="B2540">
        <v>14</v>
      </c>
      <c r="C2540">
        <v>1</v>
      </c>
      <c r="D2540">
        <v>0</v>
      </c>
      <c r="E2540">
        <v>0</v>
      </c>
      <c r="F2540" t="s">
        <v>19</v>
      </c>
      <c r="G2540" t="s">
        <v>8</v>
      </c>
    </row>
    <row r="2541" spans="1:7" x14ac:dyDescent="0.35">
      <c r="A2541" t="s">
        <v>34</v>
      </c>
      <c r="B2541">
        <v>14</v>
      </c>
      <c r="C2541">
        <v>2</v>
      </c>
      <c r="D2541">
        <v>2.1801479880871898E-2</v>
      </c>
      <c r="E2541">
        <v>26.500584995369199</v>
      </c>
      <c r="F2541" t="s">
        <v>19</v>
      </c>
      <c r="G2541" t="s">
        <v>136</v>
      </c>
    </row>
    <row r="2542" spans="1:7" x14ac:dyDescent="0.35">
      <c r="A2542" t="s">
        <v>34</v>
      </c>
      <c r="B2542">
        <v>14</v>
      </c>
      <c r="C2542">
        <v>3</v>
      </c>
      <c r="D2542">
        <v>5.0561323987174996E-3</v>
      </c>
      <c r="E2542">
        <v>6.1459344554684696</v>
      </c>
      <c r="F2542" t="s">
        <v>19</v>
      </c>
      <c r="G2542" t="s">
        <v>9</v>
      </c>
    </row>
    <row r="2543" spans="1:7" x14ac:dyDescent="0.35">
      <c r="A2543" t="s">
        <v>34</v>
      </c>
      <c r="B2543">
        <v>14</v>
      </c>
      <c r="C2543">
        <v>4</v>
      </c>
      <c r="D2543">
        <v>1.47453852769724E-2</v>
      </c>
      <c r="E2543">
        <v>17.923615183789298</v>
      </c>
      <c r="F2543" t="s">
        <v>19</v>
      </c>
      <c r="G2543" t="s">
        <v>10</v>
      </c>
    </row>
    <row r="2544" spans="1:7" x14ac:dyDescent="0.35">
      <c r="A2544" t="s">
        <v>34</v>
      </c>
      <c r="B2544">
        <v>14</v>
      </c>
      <c r="C2544">
        <v>5</v>
      </c>
      <c r="D2544">
        <v>3.7672253089787597E-2</v>
      </c>
      <c r="E2544">
        <v>45.792154955907101</v>
      </c>
      <c r="F2544" t="s">
        <v>19</v>
      </c>
      <c r="G2544" t="s">
        <v>11</v>
      </c>
    </row>
    <row r="2545" spans="1:7" x14ac:dyDescent="0.35">
      <c r="A2545" t="s">
        <v>34</v>
      </c>
      <c r="B2545">
        <v>14</v>
      </c>
      <c r="C2545">
        <v>6</v>
      </c>
      <c r="D2545">
        <v>2.92698716211032E-2</v>
      </c>
      <c r="E2545">
        <v>35.578718735471902</v>
      </c>
      <c r="F2545" t="s">
        <v>19</v>
      </c>
      <c r="G2545" t="s">
        <v>137</v>
      </c>
    </row>
    <row r="2546" spans="1:7" x14ac:dyDescent="0.35">
      <c r="A2546" t="s">
        <v>34</v>
      </c>
      <c r="B2546">
        <v>14</v>
      </c>
      <c r="C2546">
        <v>7</v>
      </c>
      <c r="D2546">
        <v>6.6865192152362404E-4</v>
      </c>
      <c r="E2546">
        <v>0.81277359039285102</v>
      </c>
      <c r="F2546" t="s">
        <v>19</v>
      </c>
      <c r="G2546" t="s">
        <v>12</v>
      </c>
    </row>
    <row r="2547" spans="1:7" x14ac:dyDescent="0.35">
      <c r="A2547" t="s">
        <v>34</v>
      </c>
      <c r="B2547">
        <v>14</v>
      </c>
      <c r="C2547">
        <v>8</v>
      </c>
      <c r="D2547">
        <v>2.0572892430003799E-2</v>
      </c>
      <c r="E2547">
        <v>25.007187008449002</v>
      </c>
      <c r="F2547" t="s">
        <v>19</v>
      </c>
      <c r="G2547" t="s">
        <v>13</v>
      </c>
    </row>
    <row r="2548" spans="1:7" x14ac:dyDescent="0.35">
      <c r="A2548" t="s">
        <v>34</v>
      </c>
      <c r="B2548">
        <v>14</v>
      </c>
      <c r="C2548">
        <v>9</v>
      </c>
      <c r="D2548">
        <v>6.3006722894602393E-2</v>
      </c>
      <c r="E2548">
        <v>76.587232815009699</v>
      </c>
      <c r="F2548" t="s">
        <v>19</v>
      </c>
      <c r="G2548" t="s">
        <v>14</v>
      </c>
    </row>
    <row r="2549" spans="1:7" x14ac:dyDescent="0.35">
      <c r="A2549" t="s">
        <v>34</v>
      </c>
      <c r="B2549">
        <v>14</v>
      </c>
      <c r="C2549">
        <v>10</v>
      </c>
      <c r="D2549">
        <v>0.111296143330978</v>
      </c>
      <c r="E2549">
        <v>135.284986253943</v>
      </c>
      <c r="F2549" t="s">
        <v>19</v>
      </c>
      <c r="G2549" t="s">
        <v>15</v>
      </c>
    </row>
    <row r="2550" spans="1:7" x14ac:dyDescent="0.35">
      <c r="A2550" t="s">
        <v>34</v>
      </c>
      <c r="B2550">
        <v>14</v>
      </c>
      <c r="C2550">
        <v>11</v>
      </c>
      <c r="D2550">
        <v>4.3402833360479301E-2</v>
      </c>
      <c r="E2550">
        <v>52.7579082151384</v>
      </c>
      <c r="F2550" t="s">
        <v>19</v>
      </c>
      <c r="G2550" t="s">
        <v>16</v>
      </c>
    </row>
    <row r="2551" spans="1:7" x14ac:dyDescent="0.35">
      <c r="A2551" t="s">
        <v>34</v>
      </c>
      <c r="B2551">
        <v>14</v>
      </c>
      <c r="C2551">
        <v>12</v>
      </c>
      <c r="D2551">
        <v>6.0831566116400601E-2</v>
      </c>
      <c r="E2551">
        <v>73.943241333974299</v>
      </c>
      <c r="F2551" t="s">
        <v>19</v>
      </c>
      <c r="G2551" t="s">
        <v>17</v>
      </c>
    </row>
    <row r="2552" spans="1:7" x14ac:dyDescent="0.35">
      <c r="A2552" t="s">
        <v>34</v>
      </c>
      <c r="B2552">
        <v>14</v>
      </c>
      <c r="C2552">
        <v>13</v>
      </c>
      <c r="D2552">
        <v>3.2892381907752899E-2</v>
      </c>
      <c r="E2552">
        <v>39.982027238955098</v>
      </c>
      <c r="F2552" t="s">
        <v>19</v>
      </c>
      <c r="G2552" t="s">
        <v>18</v>
      </c>
    </row>
    <row r="2553" spans="1:7" x14ac:dyDescent="0.35">
      <c r="A2553" t="s">
        <v>34</v>
      </c>
      <c r="B2553">
        <v>14</v>
      </c>
      <c r="C2553">
        <v>14</v>
      </c>
      <c r="D2553">
        <v>0.12574224141919699</v>
      </c>
      <c r="E2553">
        <v>152.84480569419</v>
      </c>
      <c r="F2553" t="s">
        <v>19</v>
      </c>
      <c r="G2553" t="s">
        <v>19</v>
      </c>
    </row>
    <row r="2554" spans="1:7" x14ac:dyDescent="0.35">
      <c r="A2554" t="s">
        <v>34</v>
      </c>
      <c r="B2554">
        <v>14</v>
      </c>
      <c r="C2554">
        <v>15</v>
      </c>
      <c r="D2554">
        <v>3.09620365994164E-2</v>
      </c>
      <c r="E2554">
        <v>37.635614050790402</v>
      </c>
      <c r="F2554" t="s">
        <v>19</v>
      </c>
      <c r="G2554" t="s">
        <v>20</v>
      </c>
    </row>
    <row r="2555" spans="1:7" x14ac:dyDescent="0.35">
      <c r="A2555" t="s">
        <v>34</v>
      </c>
      <c r="B2555">
        <v>14</v>
      </c>
      <c r="C2555">
        <v>16</v>
      </c>
      <c r="D2555">
        <v>1.5109421996340199E-2</v>
      </c>
      <c r="E2555">
        <v>18.3661166137728</v>
      </c>
      <c r="F2555" t="s">
        <v>19</v>
      </c>
      <c r="G2555" t="s">
        <v>21</v>
      </c>
    </row>
    <row r="2556" spans="1:7" x14ac:dyDescent="0.35">
      <c r="A2556" t="s">
        <v>34</v>
      </c>
      <c r="B2556">
        <v>14</v>
      </c>
      <c r="C2556">
        <v>17</v>
      </c>
      <c r="D2556">
        <v>4.8174668501056797E-2</v>
      </c>
      <c r="E2556">
        <v>58.558267797045303</v>
      </c>
      <c r="F2556" t="s">
        <v>19</v>
      </c>
      <c r="G2556" t="s">
        <v>22</v>
      </c>
    </row>
    <row r="2557" spans="1:7" x14ac:dyDescent="0.35">
      <c r="A2557" t="s">
        <v>34</v>
      </c>
      <c r="B2557">
        <v>14</v>
      </c>
      <c r="C2557">
        <v>18</v>
      </c>
      <c r="D2557">
        <v>2.9743762222049702E-2</v>
      </c>
      <c r="E2557">
        <v>36.1547520239234</v>
      </c>
      <c r="F2557" t="s">
        <v>19</v>
      </c>
      <c r="G2557" t="s">
        <v>23</v>
      </c>
    </row>
    <row r="2558" spans="1:7" x14ac:dyDescent="0.35">
      <c r="A2558" t="s">
        <v>34</v>
      </c>
      <c r="B2558">
        <v>14</v>
      </c>
      <c r="C2558">
        <v>19</v>
      </c>
      <c r="D2558">
        <v>1.92586666046398E-3</v>
      </c>
      <c r="E2558">
        <v>2.3409692096247001</v>
      </c>
      <c r="F2558" t="s">
        <v>19</v>
      </c>
      <c r="G2558" t="s">
        <v>24</v>
      </c>
    </row>
    <row r="2559" spans="1:7" x14ac:dyDescent="0.35">
      <c r="A2559" t="s">
        <v>34</v>
      </c>
      <c r="B2559">
        <v>14</v>
      </c>
      <c r="C2559">
        <v>20</v>
      </c>
      <c r="D2559">
        <v>2.4980152802614199E-2</v>
      </c>
      <c r="E2559">
        <v>30.364391140428999</v>
      </c>
      <c r="F2559" t="s">
        <v>19</v>
      </c>
      <c r="G2559" t="s">
        <v>25</v>
      </c>
    </row>
    <row r="2560" spans="1:7" x14ac:dyDescent="0.35">
      <c r="A2560" t="s">
        <v>34</v>
      </c>
      <c r="B2560">
        <v>14</v>
      </c>
      <c r="C2560">
        <v>21</v>
      </c>
      <c r="D2560">
        <v>5.9939619565279503E-2</v>
      </c>
      <c r="E2560">
        <v>72.8590440446862</v>
      </c>
      <c r="F2560" t="s">
        <v>19</v>
      </c>
      <c r="G2560" t="s">
        <v>26</v>
      </c>
    </row>
    <row r="2561" spans="1:7" x14ac:dyDescent="0.35">
      <c r="A2561" t="s">
        <v>34</v>
      </c>
      <c r="B2561">
        <v>14</v>
      </c>
      <c r="C2561">
        <v>22</v>
      </c>
      <c r="D2561">
        <v>7.1352447350303601E-3</v>
      </c>
      <c r="E2561">
        <v>8.67318001331342</v>
      </c>
      <c r="F2561" t="s">
        <v>19</v>
      </c>
      <c r="G2561" t="s">
        <v>27</v>
      </c>
    </row>
    <row r="2562" spans="1:7" x14ac:dyDescent="0.35">
      <c r="A2562" t="s">
        <v>34</v>
      </c>
      <c r="B2562">
        <v>14</v>
      </c>
      <c r="C2562">
        <v>23</v>
      </c>
      <c r="D2562">
        <v>4.44623161022768E-2</v>
      </c>
      <c r="E2562">
        <v>54.045752554309502</v>
      </c>
      <c r="F2562" t="s">
        <v>19</v>
      </c>
      <c r="G2562" t="s">
        <v>28</v>
      </c>
    </row>
    <row r="2563" spans="1:7" x14ac:dyDescent="0.35">
      <c r="A2563" t="s">
        <v>34</v>
      </c>
      <c r="B2563">
        <v>14</v>
      </c>
      <c r="C2563">
        <v>24</v>
      </c>
      <c r="D2563">
        <v>0.16042254828218699</v>
      </c>
      <c r="E2563">
        <v>195.000128392927</v>
      </c>
      <c r="F2563" t="s">
        <v>19</v>
      </c>
      <c r="G2563" t="s">
        <v>29</v>
      </c>
    </row>
    <row r="2564" spans="1:7" x14ac:dyDescent="0.35">
      <c r="A2564" t="s">
        <v>34</v>
      </c>
      <c r="B2564">
        <v>14</v>
      </c>
      <c r="C2564">
        <v>25</v>
      </c>
      <c r="D2564">
        <v>2.81557404329926E-3</v>
      </c>
      <c r="E2564">
        <v>3.4224446988423098</v>
      </c>
      <c r="F2564" t="s">
        <v>19</v>
      </c>
      <c r="G2564" t="s">
        <v>66</v>
      </c>
    </row>
    <row r="2565" spans="1:7" x14ac:dyDescent="0.35">
      <c r="A2565" t="s">
        <v>34</v>
      </c>
      <c r="B2565">
        <v>14</v>
      </c>
      <c r="C2565">
        <v>26</v>
      </c>
      <c r="D2565">
        <v>2.59453615671074E-3</v>
      </c>
      <c r="E2565">
        <v>3.1537641628079101</v>
      </c>
      <c r="F2565" t="s">
        <v>19</v>
      </c>
      <c r="G2565" t="s">
        <v>30</v>
      </c>
    </row>
    <row r="2566" spans="1:7" x14ac:dyDescent="0.35">
      <c r="A2566" t="s">
        <v>34</v>
      </c>
      <c r="B2566">
        <v>14</v>
      </c>
      <c r="C2566">
        <v>27</v>
      </c>
      <c r="D2566">
        <v>4.7756966848831401E-3</v>
      </c>
      <c r="E2566">
        <v>5.8050534459767702</v>
      </c>
      <c r="F2566" t="s">
        <v>19</v>
      </c>
      <c r="G2566" t="s">
        <v>31</v>
      </c>
    </row>
    <row r="2567" spans="1:7" x14ac:dyDescent="0.35">
      <c r="A2567" t="s">
        <v>34</v>
      </c>
      <c r="B2567">
        <v>15</v>
      </c>
      <c r="C2567">
        <v>1</v>
      </c>
      <c r="D2567">
        <v>1.2932169148067801E-3</v>
      </c>
      <c r="E2567">
        <v>11.0803748609731</v>
      </c>
      <c r="F2567" t="s">
        <v>20</v>
      </c>
      <c r="G2567" t="s">
        <v>8</v>
      </c>
    </row>
    <row r="2568" spans="1:7" x14ac:dyDescent="0.35">
      <c r="A2568" t="s">
        <v>34</v>
      </c>
      <c r="B2568">
        <v>15</v>
      </c>
      <c r="C2568">
        <v>2</v>
      </c>
      <c r="D2568">
        <v>1.0953999310617199E-2</v>
      </c>
      <c r="E2568">
        <v>93.854648202320405</v>
      </c>
      <c r="F2568" t="s">
        <v>20</v>
      </c>
      <c r="G2568" t="s">
        <v>136</v>
      </c>
    </row>
    <row r="2569" spans="1:7" x14ac:dyDescent="0.35">
      <c r="A2569" t="s">
        <v>34</v>
      </c>
      <c r="B2569">
        <v>15</v>
      </c>
      <c r="C2569">
        <v>3</v>
      </c>
      <c r="D2569">
        <v>3.0589915633284898E-3</v>
      </c>
      <c r="E2569">
        <v>26.2096581247533</v>
      </c>
      <c r="F2569" t="s">
        <v>20</v>
      </c>
      <c r="G2569" t="s">
        <v>9</v>
      </c>
    </row>
    <row r="2570" spans="1:7" x14ac:dyDescent="0.35">
      <c r="A2570" t="s">
        <v>34</v>
      </c>
      <c r="B2570">
        <v>15</v>
      </c>
      <c r="C2570">
        <v>4</v>
      </c>
      <c r="D2570">
        <v>9.794117225620251E-4</v>
      </c>
      <c r="E2570">
        <v>8.3916695683183793</v>
      </c>
      <c r="F2570" t="s">
        <v>20</v>
      </c>
      <c r="G2570" t="s">
        <v>10</v>
      </c>
    </row>
    <row r="2571" spans="1:7" x14ac:dyDescent="0.35">
      <c r="A2571" t="s">
        <v>34</v>
      </c>
      <c r="B2571">
        <v>15</v>
      </c>
      <c r="C2571">
        <v>5</v>
      </c>
      <c r="D2571">
        <v>2.2185499066319499E-3</v>
      </c>
      <c r="E2571">
        <v>19.008694003149301</v>
      </c>
      <c r="F2571" t="s">
        <v>20</v>
      </c>
      <c r="G2571" t="s">
        <v>11</v>
      </c>
    </row>
    <row r="2572" spans="1:7" x14ac:dyDescent="0.35">
      <c r="A2572" t="s">
        <v>34</v>
      </c>
      <c r="B2572">
        <v>15</v>
      </c>
      <c r="C2572">
        <v>6</v>
      </c>
      <c r="D2572">
        <v>1.09143400201052E-2</v>
      </c>
      <c r="E2572">
        <v>93.514844569563905</v>
      </c>
      <c r="F2572" t="s">
        <v>20</v>
      </c>
      <c r="G2572" t="s">
        <v>137</v>
      </c>
    </row>
    <row r="2573" spans="1:7" x14ac:dyDescent="0.35">
      <c r="A2573" t="s">
        <v>34</v>
      </c>
      <c r="B2573">
        <v>15</v>
      </c>
      <c r="C2573">
        <v>7</v>
      </c>
      <c r="D2573">
        <v>7.9624883511936098E-4</v>
      </c>
      <c r="E2573">
        <v>6.8223168709898099</v>
      </c>
      <c r="F2573" t="s">
        <v>20</v>
      </c>
      <c r="G2573" t="s">
        <v>12</v>
      </c>
    </row>
    <row r="2574" spans="1:7" x14ac:dyDescent="0.35">
      <c r="A2574" t="s">
        <v>34</v>
      </c>
      <c r="B2574">
        <v>15</v>
      </c>
      <c r="C2574">
        <v>8</v>
      </c>
      <c r="D2574">
        <v>1.2411280758659899E-3</v>
      </c>
      <c r="E2574">
        <v>10.634073969816701</v>
      </c>
      <c r="F2574" t="s">
        <v>20</v>
      </c>
      <c r="G2574" t="s">
        <v>13</v>
      </c>
    </row>
    <row r="2575" spans="1:7" x14ac:dyDescent="0.35">
      <c r="A2575" t="s">
        <v>34</v>
      </c>
      <c r="B2575">
        <v>15</v>
      </c>
      <c r="C2575">
        <v>9</v>
      </c>
      <c r="D2575">
        <v>1.0171965005734401E-2</v>
      </c>
      <c r="E2575">
        <v>87.1541224413061</v>
      </c>
      <c r="F2575" t="s">
        <v>20</v>
      </c>
      <c r="G2575" t="s">
        <v>14</v>
      </c>
    </row>
    <row r="2576" spans="1:7" x14ac:dyDescent="0.35">
      <c r="A2576" t="s">
        <v>34</v>
      </c>
      <c r="B2576">
        <v>15</v>
      </c>
      <c r="C2576">
        <v>10</v>
      </c>
      <c r="D2576">
        <v>1.6929715398545798E-2</v>
      </c>
      <c r="E2576">
        <v>145.05501030622</v>
      </c>
      <c r="F2576" t="s">
        <v>20</v>
      </c>
      <c r="G2576" t="s">
        <v>15</v>
      </c>
    </row>
    <row r="2577" spans="1:7" x14ac:dyDescent="0.35">
      <c r="A2577" t="s">
        <v>34</v>
      </c>
      <c r="B2577">
        <v>15</v>
      </c>
      <c r="C2577">
        <v>11</v>
      </c>
      <c r="D2577">
        <v>1.34385563902958E-2</v>
      </c>
      <c r="E2577">
        <v>115.14251065688499</v>
      </c>
      <c r="F2577" t="s">
        <v>20</v>
      </c>
      <c r="G2577" t="s">
        <v>16</v>
      </c>
    </row>
    <row r="2578" spans="1:7" x14ac:dyDescent="0.35">
      <c r="A2578" t="s">
        <v>34</v>
      </c>
      <c r="B2578">
        <v>15</v>
      </c>
      <c r="C2578">
        <v>12</v>
      </c>
      <c r="D2578">
        <v>8.8820439964739893E-3</v>
      </c>
      <c r="E2578">
        <v>76.101987134379499</v>
      </c>
      <c r="F2578" t="s">
        <v>20</v>
      </c>
      <c r="G2578" t="s">
        <v>17</v>
      </c>
    </row>
    <row r="2579" spans="1:7" x14ac:dyDescent="0.35">
      <c r="A2579" t="s">
        <v>34</v>
      </c>
      <c r="B2579">
        <v>15</v>
      </c>
      <c r="C2579">
        <v>13</v>
      </c>
      <c r="D2579">
        <v>4.9096461264244197E-3</v>
      </c>
      <c r="E2579">
        <v>42.066198556979998</v>
      </c>
      <c r="F2579" t="s">
        <v>20</v>
      </c>
      <c r="G2579" t="s">
        <v>18</v>
      </c>
    </row>
    <row r="2580" spans="1:7" x14ac:dyDescent="0.35">
      <c r="A2580" t="s">
        <v>34</v>
      </c>
      <c r="B2580">
        <v>15</v>
      </c>
      <c r="C2580">
        <v>14</v>
      </c>
      <c r="D2580">
        <v>1.4107819323923401E-2</v>
      </c>
      <c r="E2580">
        <v>120.87680325717599</v>
      </c>
      <c r="F2580" t="s">
        <v>20</v>
      </c>
      <c r="G2580" t="s">
        <v>19</v>
      </c>
    </row>
    <row r="2581" spans="1:7" x14ac:dyDescent="0.35">
      <c r="A2581" t="s">
        <v>34</v>
      </c>
      <c r="B2581">
        <v>15</v>
      </c>
      <c r="C2581">
        <v>15</v>
      </c>
      <c r="D2581">
        <v>0.69922871273546405</v>
      </c>
      <c r="E2581">
        <v>5991.0415352262899</v>
      </c>
      <c r="F2581" t="s">
        <v>20</v>
      </c>
      <c r="G2581" t="s">
        <v>20</v>
      </c>
    </row>
    <row r="2582" spans="1:7" x14ac:dyDescent="0.35">
      <c r="A2582" t="s">
        <v>34</v>
      </c>
      <c r="B2582">
        <v>15</v>
      </c>
      <c r="C2582">
        <v>16</v>
      </c>
      <c r="D2582">
        <v>1.9318906949726499E-2</v>
      </c>
      <c r="E2582">
        <v>165.525774103575</v>
      </c>
      <c r="F2582" t="s">
        <v>20</v>
      </c>
      <c r="G2582" t="s">
        <v>21</v>
      </c>
    </row>
    <row r="2583" spans="1:7" x14ac:dyDescent="0.35">
      <c r="A2583" t="s">
        <v>34</v>
      </c>
      <c r="B2583">
        <v>15</v>
      </c>
      <c r="C2583">
        <v>17</v>
      </c>
      <c r="D2583">
        <v>1.91388256276484E-2</v>
      </c>
      <c r="E2583">
        <v>163.98282447831099</v>
      </c>
      <c r="F2583" t="s">
        <v>20</v>
      </c>
      <c r="G2583" t="s">
        <v>22</v>
      </c>
    </row>
    <row r="2584" spans="1:7" x14ac:dyDescent="0.35">
      <c r="A2584" t="s">
        <v>34</v>
      </c>
      <c r="B2584">
        <v>15</v>
      </c>
      <c r="C2584">
        <v>18</v>
      </c>
      <c r="D2584">
        <v>2.3255062342262101E-2</v>
      </c>
      <c r="E2584">
        <v>199.25103454594301</v>
      </c>
      <c r="F2584" t="s">
        <v>20</v>
      </c>
      <c r="G2584" t="s">
        <v>23</v>
      </c>
    </row>
    <row r="2585" spans="1:7" x14ac:dyDescent="0.35">
      <c r="A2585" t="s">
        <v>34</v>
      </c>
      <c r="B2585">
        <v>15</v>
      </c>
      <c r="C2585">
        <v>19</v>
      </c>
      <c r="D2585">
        <v>2.7257677000252201E-3</v>
      </c>
      <c r="E2585">
        <v>23.354572271987699</v>
      </c>
      <c r="F2585" t="s">
        <v>20</v>
      </c>
      <c r="G2585" t="s">
        <v>24</v>
      </c>
    </row>
    <row r="2586" spans="1:7" x14ac:dyDescent="0.35">
      <c r="A2586" t="s">
        <v>34</v>
      </c>
      <c r="B2586">
        <v>15</v>
      </c>
      <c r="C2586">
        <v>20</v>
      </c>
      <c r="D2586">
        <v>1.35521311142847E-2</v>
      </c>
      <c r="E2586">
        <v>116.115627001189</v>
      </c>
      <c r="F2586" t="s">
        <v>20</v>
      </c>
      <c r="G2586" t="s">
        <v>25</v>
      </c>
    </row>
    <row r="2587" spans="1:7" x14ac:dyDescent="0.35">
      <c r="A2587" t="s">
        <v>34</v>
      </c>
      <c r="B2587">
        <v>15</v>
      </c>
      <c r="C2587">
        <v>21</v>
      </c>
      <c r="D2587">
        <v>4.97476213115121E-2</v>
      </c>
      <c r="E2587">
        <v>426.24117134722701</v>
      </c>
      <c r="F2587" t="s">
        <v>20</v>
      </c>
      <c r="G2587" t="s">
        <v>26</v>
      </c>
    </row>
    <row r="2588" spans="1:7" x14ac:dyDescent="0.35">
      <c r="A2588" t="s">
        <v>34</v>
      </c>
      <c r="B2588">
        <v>15</v>
      </c>
      <c r="C2588">
        <v>22</v>
      </c>
      <c r="D2588">
        <v>6.6398415754953498E-3</v>
      </c>
      <c r="E2588">
        <v>56.8906366995325</v>
      </c>
      <c r="F2588" t="s">
        <v>20</v>
      </c>
      <c r="G2588" t="s">
        <v>27</v>
      </c>
    </row>
    <row r="2589" spans="1:7" x14ac:dyDescent="0.35">
      <c r="A2589" t="s">
        <v>34</v>
      </c>
      <c r="B2589">
        <v>15</v>
      </c>
      <c r="C2589">
        <v>23</v>
      </c>
      <c r="D2589">
        <v>2.7557217060748901E-2</v>
      </c>
      <c r="E2589">
        <v>236.112203345193</v>
      </c>
      <c r="F2589" t="s">
        <v>20</v>
      </c>
      <c r="G2589" t="s">
        <v>28</v>
      </c>
    </row>
    <row r="2590" spans="1:7" x14ac:dyDescent="0.35">
      <c r="A2590" t="s">
        <v>34</v>
      </c>
      <c r="B2590">
        <v>15</v>
      </c>
      <c r="C2590">
        <v>24</v>
      </c>
      <c r="D2590">
        <v>2.9821587203844299E-2</v>
      </c>
      <c r="E2590">
        <v>255.51348840589799</v>
      </c>
      <c r="F2590" t="s">
        <v>20</v>
      </c>
      <c r="G2590" t="s">
        <v>29</v>
      </c>
    </row>
    <row r="2591" spans="1:7" x14ac:dyDescent="0.35">
      <c r="A2591" t="s">
        <v>34</v>
      </c>
      <c r="B2591">
        <v>15</v>
      </c>
      <c r="C2591">
        <v>25</v>
      </c>
      <c r="D2591">
        <v>2.2139891596070602E-3</v>
      </c>
      <c r="E2591">
        <v>18.969617197005501</v>
      </c>
      <c r="F2591" t="s">
        <v>20</v>
      </c>
      <c r="G2591" t="s">
        <v>66</v>
      </c>
    </row>
    <row r="2592" spans="1:7" x14ac:dyDescent="0.35">
      <c r="A2592" t="s">
        <v>34</v>
      </c>
      <c r="B2592">
        <v>15</v>
      </c>
      <c r="C2592">
        <v>26</v>
      </c>
      <c r="D2592">
        <v>3.0581225974191301E-3</v>
      </c>
      <c r="E2592">
        <v>26.202212762798201</v>
      </c>
      <c r="F2592" t="s">
        <v>20</v>
      </c>
      <c r="G2592" t="s">
        <v>30</v>
      </c>
    </row>
    <row r="2593" spans="1:7" x14ac:dyDescent="0.35">
      <c r="A2593" t="s">
        <v>34</v>
      </c>
      <c r="B2593">
        <v>15</v>
      </c>
      <c r="C2593">
        <v>27</v>
      </c>
      <c r="D2593">
        <v>3.8465820315267199E-3</v>
      </c>
      <c r="E2593">
        <v>32.9577894897606</v>
      </c>
      <c r="F2593" t="s">
        <v>20</v>
      </c>
      <c r="G2593" t="s">
        <v>31</v>
      </c>
    </row>
    <row r="2594" spans="1:7" x14ac:dyDescent="0.35">
      <c r="A2594" t="s">
        <v>34</v>
      </c>
      <c r="B2594">
        <v>16</v>
      </c>
      <c r="C2594">
        <v>1</v>
      </c>
      <c r="D2594">
        <v>3.6247360158891098E-3</v>
      </c>
      <c r="E2594">
        <v>37.583958376017598</v>
      </c>
      <c r="F2594" t="s">
        <v>21</v>
      </c>
      <c r="G2594" t="s">
        <v>8</v>
      </c>
    </row>
    <row r="2595" spans="1:7" x14ac:dyDescent="0.35">
      <c r="A2595" t="s">
        <v>34</v>
      </c>
      <c r="B2595">
        <v>16</v>
      </c>
      <c r="C2595">
        <v>2</v>
      </c>
      <c r="D2595">
        <v>4.20159749671341E-2</v>
      </c>
      <c r="E2595">
        <v>435.652871649254</v>
      </c>
      <c r="F2595" t="s">
        <v>21</v>
      </c>
      <c r="G2595" t="s">
        <v>136</v>
      </c>
    </row>
    <row r="2596" spans="1:7" x14ac:dyDescent="0.35">
      <c r="A2596" t="s">
        <v>34</v>
      </c>
      <c r="B2596">
        <v>16</v>
      </c>
      <c r="C2596">
        <v>3</v>
      </c>
      <c r="D2596">
        <v>4.3482854320431898E-3</v>
      </c>
      <c r="E2596">
        <v>45.086256755960797</v>
      </c>
      <c r="F2596" t="s">
        <v>21</v>
      </c>
      <c r="G2596" t="s">
        <v>9</v>
      </c>
    </row>
    <row r="2597" spans="1:7" x14ac:dyDescent="0.35">
      <c r="A2597" t="s">
        <v>34</v>
      </c>
      <c r="B2597">
        <v>16</v>
      </c>
      <c r="C2597">
        <v>4</v>
      </c>
      <c r="D2597">
        <v>7.5908780502605498E-3</v>
      </c>
      <c r="E2597">
        <v>78.707868222077394</v>
      </c>
      <c r="F2597" t="s">
        <v>21</v>
      </c>
      <c r="G2597" t="s">
        <v>10</v>
      </c>
    </row>
    <row r="2598" spans="1:7" x14ac:dyDescent="0.35">
      <c r="A2598" t="s">
        <v>34</v>
      </c>
      <c r="B2598">
        <v>16</v>
      </c>
      <c r="C2598">
        <v>5</v>
      </c>
      <c r="D2598">
        <v>4.8186131795220501E-2</v>
      </c>
      <c r="E2598">
        <v>499.629645787774</v>
      </c>
      <c r="F2598" t="s">
        <v>21</v>
      </c>
      <c r="G2598" t="s">
        <v>11</v>
      </c>
    </row>
    <row r="2599" spans="1:7" x14ac:dyDescent="0.35">
      <c r="A2599" t="s">
        <v>34</v>
      </c>
      <c r="B2599">
        <v>16</v>
      </c>
      <c r="C2599">
        <v>6</v>
      </c>
      <c r="D2599">
        <v>3.5452001668277298E-2</v>
      </c>
      <c r="E2599">
        <v>367.59271549881601</v>
      </c>
      <c r="F2599" t="s">
        <v>21</v>
      </c>
      <c r="G2599" t="s">
        <v>137</v>
      </c>
    </row>
    <row r="2600" spans="1:7" x14ac:dyDescent="0.35">
      <c r="A2600" t="s">
        <v>34</v>
      </c>
      <c r="B2600">
        <v>16</v>
      </c>
      <c r="C2600">
        <v>7</v>
      </c>
      <c r="D2600">
        <v>3.41104748596845E-4</v>
      </c>
      <c r="E2600">
        <v>3.53682767984446</v>
      </c>
      <c r="F2600" t="s">
        <v>21</v>
      </c>
      <c r="G2600" t="s">
        <v>12</v>
      </c>
    </row>
    <row r="2601" spans="1:7" x14ac:dyDescent="0.35">
      <c r="A2601" t="s">
        <v>34</v>
      </c>
      <c r="B2601">
        <v>16</v>
      </c>
      <c r="C2601">
        <v>8</v>
      </c>
      <c r="D2601">
        <v>7.6964400414891596E-2</v>
      </c>
      <c r="E2601">
        <v>798.02413443311195</v>
      </c>
      <c r="F2601" t="s">
        <v>21</v>
      </c>
      <c r="G2601" t="s">
        <v>13</v>
      </c>
    </row>
    <row r="2602" spans="1:7" x14ac:dyDescent="0.35">
      <c r="A2602" t="s">
        <v>34</v>
      </c>
      <c r="B2602">
        <v>16</v>
      </c>
      <c r="C2602">
        <v>9</v>
      </c>
      <c r="D2602">
        <v>4.9396609267972298E-2</v>
      </c>
      <c r="E2602">
        <v>512.18077633951202</v>
      </c>
      <c r="F2602" t="s">
        <v>21</v>
      </c>
      <c r="G2602" t="s">
        <v>14</v>
      </c>
    </row>
    <row r="2603" spans="1:7" x14ac:dyDescent="0.35">
      <c r="A2603" t="s">
        <v>34</v>
      </c>
      <c r="B2603">
        <v>16</v>
      </c>
      <c r="C2603">
        <v>10</v>
      </c>
      <c r="D2603">
        <v>4.2382265013157998E-2</v>
      </c>
      <c r="E2603">
        <v>439.45083922067499</v>
      </c>
      <c r="F2603" t="s">
        <v>21</v>
      </c>
      <c r="G2603" t="s">
        <v>15</v>
      </c>
    </row>
    <row r="2604" spans="1:7" x14ac:dyDescent="0.35">
      <c r="A2604" t="s">
        <v>34</v>
      </c>
      <c r="B2604">
        <v>16</v>
      </c>
      <c r="C2604">
        <v>11</v>
      </c>
      <c r="D2604">
        <v>1.3768075472050501E-2</v>
      </c>
      <c r="E2604">
        <v>142.75764447152099</v>
      </c>
      <c r="F2604" t="s">
        <v>21</v>
      </c>
      <c r="G2604" t="s">
        <v>16</v>
      </c>
    </row>
    <row r="2605" spans="1:7" x14ac:dyDescent="0.35">
      <c r="A2605" t="s">
        <v>34</v>
      </c>
      <c r="B2605">
        <v>16</v>
      </c>
      <c r="C2605">
        <v>12</v>
      </c>
      <c r="D2605">
        <v>2.8310454689951602E-2</v>
      </c>
      <c r="E2605">
        <v>293.54384595433203</v>
      </c>
      <c r="F2605" t="s">
        <v>21</v>
      </c>
      <c r="G2605" t="s">
        <v>17</v>
      </c>
    </row>
    <row r="2606" spans="1:7" x14ac:dyDescent="0.35">
      <c r="A2606" t="s">
        <v>34</v>
      </c>
      <c r="B2606">
        <v>16</v>
      </c>
      <c r="C2606">
        <v>13</v>
      </c>
      <c r="D2606">
        <v>1.28803391493647E-2</v>
      </c>
      <c r="E2606">
        <v>133.55293415483899</v>
      </c>
      <c r="F2606" t="s">
        <v>21</v>
      </c>
      <c r="G2606" t="s">
        <v>18</v>
      </c>
    </row>
    <row r="2607" spans="1:7" x14ac:dyDescent="0.35">
      <c r="A2607" t="s">
        <v>34</v>
      </c>
      <c r="B2607">
        <v>16</v>
      </c>
      <c r="C2607">
        <v>14</v>
      </c>
      <c r="D2607">
        <v>4.7100216240915899E-2</v>
      </c>
      <c r="E2607">
        <v>488.37006583106802</v>
      </c>
      <c r="F2607" t="s">
        <v>21</v>
      </c>
      <c r="G2607" t="s">
        <v>19</v>
      </c>
    </row>
    <row r="2608" spans="1:7" x14ac:dyDescent="0.35">
      <c r="A2608" t="s">
        <v>34</v>
      </c>
      <c r="B2608">
        <v>16</v>
      </c>
      <c r="C2608">
        <v>15</v>
      </c>
      <c r="D2608">
        <v>1.05295416750079E-2</v>
      </c>
      <c r="E2608">
        <v>109.178117881494</v>
      </c>
      <c r="F2608" t="s">
        <v>21</v>
      </c>
      <c r="G2608" t="s">
        <v>20</v>
      </c>
    </row>
    <row r="2609" spans="1:7" x14ac:dyDescent="0.35">
      <c r="A2609" t="s">
        <v>34</v>
      </c>
      <c r="B2609">
        <v>16</v>
      </c>
      <c r="C2609">
        <v>16</v>
      </c>
      <c r="D2609">
        <v>0.33045468907474701</v>
      </c>
      <c r="E2609">
        <v>3426.3999433069498</v>
      </c>
      <c r="F2609" t="s">
        <v>21</v>
      </c>
      <c r="G2609" t="s">
        <v>21</v>
      </c>
    </row>
    <row r="2610" spans="1:7" x14ac:dyDescent="0.35">
      <c r="A2610" t="s">
        <v>34</v>
      </c>
      <c r="B2610">
        <v>16</v>
      </c>
      <c r="C2610">
        <v>17</v>
      </c>
      <c r="D2610">
        <v>3.7479476942592502E-2</v>
      </c>
      <c r="E2610">
        <v>388.61508677888799</v>
      </c>
      <c r="F2610" t="s">
        <v>21</v>
      </c>
      <c r="G2610" t="s">
        <v>22</v>
      </c>
    </row>
    <row r="2611" spans="1:7" x14ac:dyDescent="0.35">
      <c r="A2611" t="s">
        <v>34</v>
      </c>
      <c r="B2611">
        <v>16</v>
      </c>
      <c r="C2611">
        <v>18</v>
      </c>
      <c r="D2611">
        <v>1.86789495487867E-2</v>
      </c>
      <c r="E2611">
        <v>193.67723863806199</v>
      </c>
      <c r="F2611" t="s">
        <v>21</v>
      </c>
      <c r="G2611" t="s">
        <v>23</v>
      </c>
    </row>
    <row r="2612" spans="1:7" x14ac:dyDescent="0.35">
      <c r="A2612" t="s">
        <v>34</v>
      </c>
      <c r="B2612">
        <v>16</v>
      </c>
      <c r="C2612">
        <v>19</v>
      </c>
      <c r="D2612">
        <v>2.8983118879455502E-3</v>
      </c>
      <c r="E2612">
        <v>30.051852846597701</v>
      </c>
      <c r="F2612" t="s">
        <v>21</v>
      </c>
      <c r="G2612" t="s">
        <v>24</v>
      </c>
    </row>
    <row r="2613" spans="1:7" x14ac:dyDescent="0.35">
      <c r="A2613" t="s">
        <v>34</v>
      </c>
      <c r="B2613">
        <v>16</v>
      </c>
      <c r="C2613">
        <v>20</v>
      </c>
      <c r="D2613">
        <v>1.9068575352117801E-2</v>
      </c>
      <c r="E2613">
        <v>197.71716869377499</v>
      </c>
      <c r="F2613" t="s">
        <v>21</v>
      </c>
      <c r="G2613" t="s">
        <v>25</v>
      </c>
    </row>
    <row r="2614" spans="1:7" x14ac:dyDescent="0.35">
      <c r="A2614" t="s">
        <v>34</v>
      </c>
      <c r="B2614">
        <v>16</v>
      </c>
      <c r="C2614">
        <v>21</v>
      </c>
      <c r="D2614">
        <v>2.71895349186142E-2</v>
      </c>
      <c r="E2614">
        <v>281.92131624620203</v>
      </c>
      <c r="F2614" t="s">
        <v>21</v>
      </c>
      <c r="G2614" t="s">
        <v>26</v>
      </c>
    </row>
    <row r="2615" spans="1:7" x14ac:dyDescent="0.35">
      <c r="A2615" t="s">
        <v>34</v>
      </c>
      <c r="B2615">
        <v>16</v>
      </c>
      <c r="C2615">
        <v>22</v>
      </c>
      <c r="D2615">
        <v>7.4800503656484198E-3</v>
      </c>
      <c r="E2615">
        <v>77.558724376259605</v>
      </c>
      <c r="F2615" t="s">
        <v>21</v>
      </c>
      <c r="G2615" t="s">
        <v>27</v>
      </c>
    </row>
    <row r="2616" spans="1:7" x14ac:dyDescent="0.35">
      <c r="A2616" t="s">
        <v>34</v>
      </c>
      <c r="B2616">
        <v>16</v>
      </c>
      <c r="C2616">
        <v>23</v>
      </c>
      <c r="D2616">
        <v>7.0871348167012294E-2</v>
      </c>
      <c r="E2616">
        <v>734.84683791734699</v>
      </c>
      <c r="F2616" t="s">
        <v>21</v>
      </c>
      <c r="G2616" t="s">
        <v>28</v>
      </c>
    </row>
    <row r="2617" spans="1:7" x14ac:dyDescent="0.35">
      <c r="A2617" t="s">
        <v>34</v>
      </c>
      <c r="B2617">
        <v>16</v>
      </c>
      <c r="C2617">
        <v>24</v>
      </c>
      <c r="D2617">
        <v>5.2827571864260299E-2</v>
      </c>
      <c r="E2617">
        <v>547.75554781067797</v>
      </c>
      <c r="F2617" t="s">
        <v>21</v>
      </c>
      <c r="G2617" t="s">
        <v>29</v>
      </c>
    </row>
    <row r="2618" spans="1:7" x14ac:dyDescent="0.35">
      <c r="A2618" t="s">
        <v>34</v>
      </c>
      <c r="B2618">
        <v>16</v>
      </c>
      <c r="C2618">
        <v>25</v>
      </c>
      <c r="D2618">
        <v>7.2205474200008101E-3</v>
      </c>
      <c r="E2618">
        <v>74.868004868709207</v>
      </c>
      <c r="F2618" t="s">
        <v>21</v>
      </c>
      <c r="G2618" t="s">
        <v>66</v>
      </c>
    </row>
    <row r="2619" spans="1:7" x14ac:dyDescent="0.35">
      <c r="A2619" t="s">
        <v>34</v>
      </c>
      <c r="B2619">
        <v>16</v>
      </c>
      <c r="C2619">
        <v>26</v>
      </c>
      <c r="D2619">
        <v>1.2654826996198101E-3</v>
      </c>
      <c r="E2619">
        <v>13.1214656459375</v>
      </c>
      <c r="F2619" t="s">
        <v>21</v>
      </c>
      <c r="G2619" t="s">
        <v>30</v>
      </c>
    </row>
    <row r="2620" spans="1:7" x14ac:dyDescent="0.35">
      <c r="A2620" t="s">
        <v>34</v>
      </c>
      <c r="B2620">
        <v>16</v>
      </c>
      <c r="C2620">
        <v>27</v>
      </c>
      <c r="D2620">
        <v>1.6744471579193899E-3</v>
      </c>
      <c r="E2620">
        <v>17.361913256639301</v>
      </c>
      <c r="F2620" t="s">
        <v>21</v>
      </c>
      <c r="G2620" t="s">
        <v>31</v>
      </c>
    </row>
    <row r="2621" spans="1:7" x14ac:dyDescent="0.35">
      <c r="A2621" t="s">
        <v>34</v>
      </c>
      <c r="B2621">
        <v>17</v>
      </c>
      <c r="C2621">
        <v>1</v>
      </c>
      <c r="D2621">
        <v>5.0784095365282297E-3</v>
      </c>
      <c r="E2621">
        <v>44.992123012178602</v>
      </c>
      <c r="F2621" t="s">
        <v>22</v>
      </c>
      <c r="G2621" t="s">
        <v>8</v>
      </c>
    </row>
    <row r="2622" spans="1:7" x14ac:dyDescent="0.35">
      <c r="A2622" t="s">
        <v>34</v>
      </c>
      <c r="B2622">
        <v>17</v>
      </c>
      <c r="C2622">
        <v>2</v>
      </c>
      <c r="D2622">
        <v>1.8089048013084499E-2</v>
      </c>
      <c r="E2622">
        <v>160.25975603658901</v>
      </c>
      <c r="F2622" t="s">
        <v>22</v>
      </c>
      <c r="G2622" t="s">
        <v>136</v>
      </c>
    </row>
    <row r="2623" spans="1:7" x14ac:dyDescent="0.35">
      <c r="A2623" t="s">
        <v>34</v>
      </c>
      <c r="B2623">
        <v>17</v>
      </c>
      <c r="C2623">
        <v>3</v>
      </c>
      <c r="D2623">
        <v>8.3790447974938898E-2</v>
      </c>
      <c r="E2623">
        <v>742.34071029869006</v>
      </c>
      <c r="F2623" t="s">
        <v>22</v>
      </c>
      <c r="G2623" t="s">
        <v>9</v>
      </c>
    </row>
    <row r="2624" spans="1:7" x14ac:dyDescent="0.35">
      <c r="A2624" t="s">
        <v>34</v>
      </c>
      <c r="B2624">
        <v>17</v>
      </c>
      <c r="C2624">
        <v>4</v>
      </c>
      <c r="D2624">
        <v>2.0576352298380101E-2</v>
      </c>
      <c r="E2624">
        <v>182.296005686759</v>
      </c>
      <c r="F2624" t="s">
        <v>22</v>
      </c>
      <c r="G2624" t="s">
        <v>10</v>
      </c>
    </row>
    <row r="2625" spans="1:7" x14ac:dyDescent="0.35">
      <c r="A2625" t="s">
        <v>34</v>
      </c>
      <c r="B2625">
        <v>17</v>
      </c>
      <c r="C2625">
        <v>5</v>
      </c>
      <c r="D2625">
        <v>1.5437658001552701E-2</v>
      </c>
      <c r="E2625">
        <v>136.76979039005101</v>
      </c>
      <c r="F2625" t="s">
        <v>22</v>
      </c>
      <c r="G2625" t="s">
        <v>11</v>
      </c>
    </row>
    <row r="2626" spans="1:7" x14ac:dyDescent="0.35">
      <c r="A2626" t="s">
        <v>34</v>
      </c>
      <c r="B2626">
        <v>17</v>
      </c>
      <c r="C2626">
        <v>6</v>
      </c>
      <c r="D2626">
        <v>3.4460587848463203E-2</v>
      </c>
      <c r="E2626">
        <v>305.30326402348197</v>
      </c>
      <c r="F2626" t="s">
        <v>22</v>
      </c>
      <c r="G2626" t="s">
        <v>137</v>
      </c>
    </row>
    <row r="2627" spans="1:7" x14ac:dyDescent="0.35">
      <c r="A2627" t="s">
        <v>34</v>
      </c>
      <c r="B2627">
        <v>17</v>
      </c>
      <c r="C2627">
        <v>7</v>
      </c>
      <c r="D2627">
        <v>3.54906383844787E-3</v>
      </c>
      <c r="E2627">
        <v>31.442898736103899</v>
      </c>
      <c r="F2627" t="s">
        <v>22</v>
      </c>
      <c r="G2627" t="s">
        <v>12</v>
      </c>
    </row>
    <row r="2628" spans="1:7" x14ac:dyDescent="0.35">
      <c r="A2628" t="s">
        <v>34</v>
      </c>
      <c r="B2628">
        <v>17</v>
      </c>
      <c r="C2628">
        <v>8</v>
      </c>
      <c r="D2628">
        <v>2.4694221898907499E-2</v>
      </c>
      <c r="E2628">
        <v>218.77823388879901</v>
      </c>
      <c r="F2628" t="s">
        <v>22</v>
      </c>
      <c r="G2628" t="s">
        <v>13</v>
      </c>
    </row>
    <row r="2629" spans="1:7" x14ac:dyDescent="0.35">
      <c r="A2629" t="s">
        <v>34</v>
      </c>
      <c r="B2629">
        <v>17</v>
      </c>
      <c r="C2629">
        <v>9</v>
      </c>
      <c r="D2629">
        <v>8.8083807132706502E-3</v>
      </c>
      <c r="E2629">
        <v>78.037768663396207</v>
      </c>
      <c r="F2629" t="s">
        <v>22</v>
      </c>
      <c r="G2629" t="s">
        <v>14</v>
      </c>
    </row>
    <row r="2630" spans="1:7" x14ac:dyDescent="0.35">
      <c r="A2630" t="s">
        <v>34</v>
      </c>
      <c r="B2630">
        <v>17</v>
      </c>
      <c r="C2630">
        <v>10</v>
      </c>
      <c r="D2630">
        <v>1.1967612542481999E-2</v>
      </c>
      <c r="E2630">
        <v>106.02695426599</v>
      </c>
      <c r="F2630" t="s">
        <v>22</v>
      </c>
      <c r="G2630" t="s">
        <v>15</v>
      </c>
    </row>
    <row r="2631" spans="1:7" x14ac:dyDescent="0.35">
      <c r="A2631" t="s">
        <v>34</v>
      </c>
      <c r="B2631">
        <v>17</v>
      </c>
      <c r="C2631">
        <v>11</v>
      </c>
      <c r="D2631">
        <v>5.8807896528998696E-3</v>
      </c>
      <c r="E2631">
        <v>52.100802341533999</v>
      </c>
      <c r="F2631" t="s">
        <v>22</v>
      </c>
      <c r="G2631" t="s">
        <v>16</v>
      </c>
    </row>
    <row r="2632" spans="1:7" x14ac:dyDescent="0.35">
      <c r="A2632" t="s">
        <v>34</v>
      </c>
      <c r="B2632">
        <v>17</v>
      </c>
      <c r="C2632">
        <v>12</v>
      </c>
      <c r="D2632">
        <v>1.02201619343191E-2</v>
      </c>
      <c r="E2632">
        <v>90.545431526506604</v>
      </c>
      <c r="F2632" t="s">
        <v>22</v>
      </c>
      <c r="G2632" t="s">
        <v>17</v>
      </c>
    </row>
    <row r="2633" spans="1:7" x14ac:dyDescent="0.35">
      <c r="A2633" t="s">
        <v>34</v>
      </c>
      <c r="B2633">
        <v>17</v>
      </c>
      <c r="C2633">
        <v>13</v>
      </c>
      <c r="D2633">
        <v>1.1887188942181199E-2</v>
      </c>
      <c r="E2633">
        <v>105.31444211198</v>
      </c>
      <c r="F2633" t="s">
        <v>22</v>
      </c>
      <c r="G2633" t="s">
        <v>18</v>
      </c>
    </row>
    <row r="2634" spans="1:7" x14ac:dyDescent="0.35">
      <c r="A2634" t="s">
        <v>34</v>
      </c>
      <c r="B2634">
        <v>17</v>
      </c>
      <c r="C2634">
        <v>14</v>
      </c>
      <c r="D2634">
        <v>1.08173821755627E-2</v>
      </c>
      <c r="E2634">
        <v>95.836498811671504</v>
      </c>
      <c r="F2634" t="s">
        <v>22</v>
      </c>
      <c r="G2634" t="s">
        <v>19</v>
      </c>
    </row>
    <row r="2635" spans="1:7" x14ac:dyDescent="0.35">
      <c r="A2635" t="s">
        <v>34</v>
      </c>
      <c r="B2635">
        <v>17</v>
      </c>
      <c r="C2635">
        <v>15</v>
      </c>
      <c r="D2635">
        <v>2.4239490897110801E-2</v>
      </c>
      <c r="E2635">
        <v>214.74954872209</v>
      </c>
      <c r="F2635" t="s">
        <v>22</v>
      </c>
      <c r="G2635" t="s">
        <v>20</v>
      </c>
    </row>
    <row r="2636" spans="1:7" x14ac:dyDescent="0.35">
      <c r="A2636" t="s">
        <v>34</v>
      </c>
      <c r="B2636">
        <v>17</v>
      </c>
      <c r="C2636">
        <v>16</v>
      </c>
      <c r="D2636">
        <v>8.9228381285956795E-2</v>
      </c>
      <c r="E2636">
        <v>790.51803091482202</v>
      </c>
      <c r="F2636" t="s">
        <v>22</v>
      </c>
      <c r="G2636" t="s">
        <v>21</v>
      </c>
    </row>
    <row r="2637" spans="1:7" x14ac:dyDescent="0.35">
      <c r="A2637" t="s">
        <v>34</v>
      </c>
      <c r="B2637">
        <v>17</v>
      </c>
      <c r="C2637">
        <v>17</v>
      </c>
      <c r="D2637">
        <v>4.5070806325289398E-2</v>
      </c>
      <c r="E2637">
        <v>399.304397933963</v>
      </c>
      <c r="F2637" t="s">
        <v>22</v>
      </c>
      <c r="G2637" t="s">
        <v>22</v>
      </c>
    </row>
    <row r="2638" spans="1:7" x14ac:dyDescent="0.35">
      <c r="A2638" t="s">
        <v>34</v>
      </c>
      <c r="B2638">
        <v>17</v>
      </c>
      <c r="C2638">
        <v>18</v>
      </c>
      <c r="D2638">
        <v>0.214567786527571</v>
      </c>
      <c r="E2638">
        <v>1900.96134950531</v>
      </c>
      <c r="F2638" t="s">
        <v>22</v>
      </c>
      <c r="G2638" t="s">
        <v>23</v>
      </c>
    </row>
    <row r="2639" spans="1:7" x14ac:dyDescent="0.35">
      <c r="A2639" t="s">
        <v>34</v>
      </c>
      <c r="B2639">
        <v>17</v>
      </c>
      <c r="C2639">
        <v>19</v>
      </c>
      <c r="D2639">
        <v>1.87428627753564E-2</v>
      </c>
      <c r="E2639">
        <v>166.05222196509101</v>
      </c>
      <c r="F2639" t="s">
        <v>22</v>
      </c>
      <c r="G2639" t="s">
        <v>24</v>
      </c>
    </row>
    <row r="2640" spans="1:7" x14ac:dyDescent="0.35">
      <c r="A2640" t="s">
        <v>34</v>
      </c>
      <c r="B2640">
        <v>17</v>
      </c>
      <c r="C2640">
        <v>20</v>
      </c>
      <c r="D2640">
        <v>5.96381345275422E-2</v>
      </c>
      <c r="E2640">
        <v>528.36350939794295</v>
      </c>
      <c r="F2640" t="s">
        <v>22</v>
      </c>
      <c r="G2640" t="s">
        <v>25</v>
      </c>
    </row>
    <row r="2641" spans="1:7" x14ac:dyDescent="0.35">
      <c r="A2641" t="s">
        <v>34</v>
      </c>
      <c r="B2641">
        <v>17</v>
      </c>
      <c r="C2641">
        <v>21</v>
      </c>
      <c r="D2641">
        <v>5.7093060420874898E-2</v>
      </c>
      <c r="E2641">
        <v>505.81544854175502</v>
      </c>
      <c r="F2641" t="s">
        <v>22</v>
      </c>
      <c r="G2641" t="s">
        <v>26</v>
      </c>
    </row>
    <row r="2642" spans="1:7" x14ac:dyDescent="0.35">
      <c r="A2642" t="s">
        <v>34</v>
      </c>
      <c r="B2642">
        <v>17</v>
      </c>
      <c r="C2642">
        <v>22</v>
      </c>
      <c r="D2642">
        <v>6.1228746391922599E-2</v>
      </c>
      <c r="E2642">
        <v>542.45552071606903</v>
      </c>
      <c r="F2642" t="s">
        <v>22</v>
      </c>
      <c r="G2642" t="s">
        <v>27</v>
      </c>
    </row>
    <row r="2643" spans="1:7" x14ac:dyDescent="0.35">
      <c r="A2643" t="s">
        <v>34</v>
      </c>
      <c r="B2643">
        <v>17</v>
      </c>
      <c r="C2643">
        <v>23</v>
      </c>
      <c r="D2643">
        <v>7.9731501580048506E-2</v>
      </c>
      <c r="E2643">
        <v>706.38051170005701</v>
      </c>
      <c r="F2643" t="s">
        <v>22</v>
      </c>
      <c r="G2643" t="s">
        <v>28</v>
      </c>
    </row>
    <row r="2644" spans="1:7" x14ac:dyDescent="0.35">
      <c r="A2644" t="s">
        <v>34</v>
      </c>
      <c r="B2644">
        <v>17</v>
      </c>
      <c r="C2644">
        <v>24</v>
      </c>
      <c r="D2644">
        <v>7.4887243410999796E-2</v>
      </c>
      <c r="E2644">
        <v>663.46285059437298</v>
      </c>
      <c r="F2644" t="s">
        <v>22</v>
      </c>
      <c r="G2644" t="s">
        <v>29</v>
      </c>
    </row>
    <row r="2645" spans="1:7" x14ac:dyDescent="0.35">
      <c r="A2645" t="s">
        <v>34</v>
      </c>
      <c r="B2645">
        <v>17</v>
      </c>
      <c r="C2645">
        <v>25</v>
      </c>
      <c r="D2645">
        <v>2.9719410412718098E-3</v>
      </c>
      <c r="E2645">
        <v>26.329884573518498</v>
      </c>
      <c r="F2645" t="s">
        <v>22</v>
      </c>
      <c r="G2645" t="s">
        <v>66</v>
      </c>
    </row>
    <row r="2646" spans="1:7" x14ac:dyDescent="0.35">
      <c r="A2646" t="s">
        <v>34</v>
      </c>
      <c r="B2646">
        <v>17</v>
      </c>
      <c r="C2646">
        <v>26</v>
      </c>
      <c r="D2646">
        <v>2.50688497404126E-3</v>
      </c>
      <c r="E2646">
        <v>22.2097245836841</v>
      </c>
      <c r="F2646" t="s">
        <v>22</v>
      </c>
      <c r="G2646" t="s">
        <v>30</v>
      </c>
    </row>
    <row r="2647" spans="1:7" x14ac:dyDescent="0.35">
      <c r="A2647" t="s">
        <v>34</v>
      </c>
      <c r="B2647">
        <v>17</v>
      </c>
      <c r="C2647">
        <v>27</v>
      </c>
      <c r="D2647">
        <v>4.8358544709947602E-3</v>
      </c>
      <c r="E2647">
        <v>42.8432086193529</v>
      </c>
      <c r="F2647" t="s">
        <v>22</v>
      </c>
      <c r="G2647" t="s">
        <v>31</v>
      </c>
    </row>
    <row r="2648" spans="1:7" x14ac:dyDescent="0.35">
      <c r="A2648" t="s">
        <v>34</v>
      </c>
      <c r="B2648">
        <v>18</v>
      </c>
      <c r="C2648">
        <v>1</v>
      </c>
      <c r="D2648">
        <v>1.79715729678986E-3</v>
      </c>
      <c r="E2648">
        <v>9.8248642881755099</v>
      </c>
      <c r="F2648" t="s">
        <v>23</v>
      </c>
      <c r="G2648" t="s">
        <v>8</v>
      </c>
    </row>
    <row r="2649" spans="1:7" x14ac:dyDescent="0.35">
      <c r="A2649" t="s">
        <v>34</v>
      </c>
      <c r="B2649">
        <v>18</v>
      </c>
      <c r="C2649">
        <v>2</v>
      </c>
      <c r="D2649">
        <v>8.0920186291173497E-3</v>
      </c>
      <c r="E2649">
        <v>44.238189384132603</v>
      </c>
      <c r="F2649" t="s">
        <v>23</v>
      </c>
      <c r="G2649" t="s">
        <v>136</v>
      </c>
    </row>
    <row r="2650" spans="1:7" x14ac:dyDescent="0.35">
      <c r="A2650" t="s">
        <v>34</v>
      </c>
      <c r="B2650">
        <v>18</v>
      </c>
      <c r="C2650">
        <v>3</v>
      </c>
      <c r="D2650">
        <v>1.0532620524294401E-2</v>
      </c>
      <c r="E2650">
        <v>57.580695599036403</v>
      </c>
      <c r="F2650" t="s">
        <v>23</v>
      </c>
      <c r="G2650" t="s">
        <v>9</v>
      </c>
    </row>
    <row r="2651" spans="1:7" x14ac:dyDescent="0.35">
      <c r="A2651" t="s">
        <v>34</v>
      </c>
      <c r="B2651">
        <v>18</v>
      </c>
      <c r="C2651">
        <v>4</v>
      </c>
      <c r="D2651">
        <v>3.5050134587478999E-3</v>
      </c>
      <c r="E2651">
        <v>19.161528944593599</v>
      </c>
      <c r="F2651" t="s">
        <v>23</v>
      </c>
      <c r="G2651" t="s">
        <v>10</v>
      </c>
    </row>
    <row r="2652" spans="1:7" x14ac:dyDescent="0.35">
      <c r="A2652" t="s">
        <v>34</v>
      </c>
      <c r="B2652">
        <v>18</v>
      </c>
      <c r="C2652">
        <v>5</v>
      </c>
      <c r="D2652">
        <v>5.21978941848995E-3</v>
      </c>
      <c r="E2652">
        <v>28.536023386001101</v>
      </c>
      <c r="F2652" t="s">
        <v>23</v>
      </c>
      <c r="G2652" t="s">
        <v>11</v>
      </c>
    </row>
    <row r="2653" spans="1:7" x14ac:dyDescent="0.35">
      <c r="A2653" t="s">
        <v>34</v>
      </c>
      <c r="B2653">
        <v>18</v>
      </c>
      <c r="C2653">
        <v>6</v>
      </c>
      <c r="D2653">
        <v>2.24193550970684E-2</v>
      </c>
      <c r="E2653">
        <v>122.564186034556</v>
      </c>
      <c r="F2653" t="s">
        <v>23</v>
      </c>
      <c r="G2653" t="s">
        <v>137</v>
      </c>
    </row>
    <row r="2654" spans="1:7" x14ac:dyDescent="0.35">
      <c r="A2654" t="s">
        <v>34</v>
      </c>
      <c r="B2654">
        <v>18</v>
      </c>
      <c r="C2654">
        <v>7</v>
      </c>
      <c r="D2654">
        <v>1.4579333845644901E-3</v>
      </c>
      <c r="E2654">
        <v>7.9703639019981303</v>
      </c>
      <c r="F2654" t="s">
        <v>23</v>
      </c>
      <c r="G2654" t="s">
        <v>12</v>
      </c>
    </row>
    <row r="2655" spans="1:7" x14ac:dyDescent="0.35">
      <c r="A2655" t="s">
        <v>34</v>
      </c>
      <c r="B2655">
        <v>18</v>
      </c>
      <c r="C2655">
        <v>8</v>
      </c>
      <c r="D2655">
        <v>1.4293107540509199E-2</v>
      </c>
      <c r="E2655">
        <v>78.138870811496204</v>
      </c>
      <c r="F2655" t="s">
        <v>23</v>
      </c>
      <c r="G2655" t="s">
        <v>13</v>
      </c>
    </row>
    <row r="2656" spans="1:7" x14ac:dyDescent="0.35">
      <c r="A2656" t="s">
        <v>34</v>
      </c>
      <c r="B2656">
        <v>18</v>
      </c>
      <c r="C2656">
        <v>9</v>
      </c>
      <c r="D2656">
        <v>5.8250962881881904E-3</v>
      </c>
      <c r="E2656">
        <v>31.845170480753701</v>
      </c>
      <c r="F2656" t="s">
        <v>23</v>
      </c>
      <c r="G2656" t="s">
        <v>14</v>
      </c>
    </row>
    <row r="2657" spans="1:7" x14ac:dyDescent="0.35">
      <c r="A2657" t="s">
        <v>34</v>
      </c>
      <c r="B2657">
        <v>18</v>
      </c>
      <c r="C2657">
        <v>10</v>
      </c>
      <c r="D2657">
        <v>2.25281934827644E-2</v>
      </c>
      <c r="E2657">
        <v>123.15919370067201</v>
      </c>
      <c r="F2657" t="s">
        <v>23</v>
      </c>
      <c r="G2657" t="s">
        <v>15</v>
      </c>
    </row>
    <row r="2658" spans="1:7" x14ac:dyDescent="0.35">
      <c r="A2658" t="s">
        <v>34</v>
      </c>
      <c r="B2658">
        <v>18</v>
      </c>
      <c r="C2658">
        <v>11</v>
      </c>
      <c r="D2658">
        <v>7.7204672121005203E-3</v>
      </c>
      <c r="E2658">
        <v>42.2069580307111</v>
      </c>
      <c r="F2658" t="s">
        <v>23</v>
      </c>
      <c r="G2658" t="s">
        <v>16</v>
      </c>
    </row>
    <row r="2659" spans="1:7" x14ac:dyDescent="0.35">
      <c r="A2659" t="s">
        <v>34</v>
      </c>
      <c r="B2659">
        <v>18</v>
      </c>
      <c r="C2659">
        <v>12</v>
      </c>
      <c r="D2659">
        <v>1.3751750647580101E-2</v>
      </c>
      <c r="E2659">
        <v>75.179331313202397</v>
      </c>
      <c r="F2659" t="s">
        <v>23</v>
      </c>
      <c r="G2659" t="s">
        <v>17</v>
      </c>
    </row>
    <row r="2660" spans="1:7" x14ac:dyDescent="0.35">
      <c r="A2660" t="s">
        <v>34</v>
      </c>
      <c r="B2660">
        <v>18</v>
      </c>
      <c r="C2660">
        <v>13</v>
      </c>
      <c r="D2660">
        <v>2.55557428765683E-2</v>
      </c>
      <c r="E2660">
        <v>139.71047831721799</v>
      </c>
      <c r="F2660" t="s">
        <v>23</v>
      </c>
      <c r="G2660" t="s">
        <v>18</v>
      </c>
    </row>
    <row r="2661" spans="1:7" x14ac:dyDescent="0.35">
      <c r="A2661" t="s">
        <v>34</v>
      </c>
      <c r="B2661">
        <v>18</v>
      </c>
      <c r="C2661">
        <v>14</v>
      </c>
      <c r="D2661">
        <v>2.54948933509722E-2</v>
      </c>
      <c r="E2661">
        <v>139.377820551507</v>
      </c>
      <c r="F2661" t="s">
        <v>23</v>
      </c>
      <c r="G2661" t="s">
        <v>19</v>
      </c>
    </row>
    <row r="2662" spans="1:7" x14ac:dyDescent="0.35">
      <c r="A2662" t="s">
        <v>34</v>
      </c>
      <c r="B2662">
        <v>18</v>
      </c>
      <c r="C2662">
        <v>15</v>
      </c>
      <c r="D2662">
        <v>1.8902427558511899E-2</v>
      </c>
      <c r="E2662">
        <v>103.337524106084</v>
      </c>
      <c r="F2662" t="s">
        <v>23</v>
      </c>
      <c r="G2662" t="s">
        <v>20</v>
      </c>
    </row>
    <row r="2663" spans="1:7" x14ac:dyDescent="0.35">
      <c r="A2663" t="s">
        <v>34</v>
      </c>
      <c r="B2663">
        <v>18</v>
      </c>
      <c r="C2663">
        <v>16</v>
      </c>
      <c r="D2663">
        <v>2.4275315894457399E-2</v>
      </c>
      <c r="E2663">
        <v>132.71052269139301</v>
      </c>
      <c r="F2663" t="s">
        <v>23</v>
      </c>
      <c r="G2663" t="s">
        <v>21</v>
      </c>
    </row>
    <row r="2664" spans="1:7" x14ac:dyDescent="0.35">
      <c r="A2664" t="s">
        <v>34</v>
      </c>
      <c r="B2664">
        <v>18</v>
      </c>
      <c r="C2664">
        <v>17</v>
      </c>
      <c r="D2664">
        <v>3.8170199363955902E-2</v>
      </c>
      <c r="E2664">
        <v>208.672345639046</v>
      </c>
      <c r="F2664" t="s">
        <v>23</v>
      </c>
      <c r="G2664" t="s">
        <v>22</v>
      </c>
    </row>
    <row r="2665" spans="1:7" x14ac:dyDescent="0.35">
      <c r="A2665" t="s">
        <v>34</v>
      </c>
      <c r="B2665">
        <v>18</v>
      </c>
      <c r="C2665">
        <v>18</v>
      </c>
      <c r="D2665">
        <v>0.37177917032616098</v>
      </c>
      <c r="E2665">
        <v>2032.4764560951501</v>
      </c>
      <c r="F2665" t="s">
        <v>23</v>
      </c>
      <c r="G2665" t="s">
        <v>23</v>
      </c>
    </row>
    <row r="2666" spans="1:7" x14ac:dyDescent="0.35">
      <c r="A2666" t="s">
        <v>34</v>
      </c>
      <c r="B2666">
        <v>18</v>
      </c>
      <c r="C2666">
        <v>19</v>
      </c>
      <c r="D2666">
        <v>7.01508374788229E-3</v>
      </c>
      <c r="E2666">
        <v>38.350703033195799</v>
      </c>
      <c r="F2666" t="s">
        <v>23</v>
      </c>
      <c r="G2666" t="s">
        <v>24</v>
      </c>
    </row>
    <row r="2667" spans="1:7" x14ac:dyDescent="0.35">
      <c r="A2667" t="s">
        <v>34</v>
      </c>
      <c r="B2667">
        <v>18</v>
      </c>
      <c r="C2667">
        <v>20</v>
      </c>
      <c r="D2667">
        <v>5.4755065843302503E-2</v>
      </c>
      <c r="E2667">
        <v>299.34001434458798</v>
      </c>
      <c r="F2667" t="s">
        <v>23</v>
      </c>
      <c r="G2667" t="s">
        <v>25</v>
      </c>
    </row>
    <row r="2668" spans="1:7" x14ac:dyDescent="0.35">
      <c r="A2668" t="s">
        <v>34</v>
      </c>
      <c r="B2668">
        <v>18</v>
      </c>
      <c r="C2668">
        <v>21</v>
      </c>
      <c r="D2668">
        <v>4.6552570726767502E-2</v>
      </c>
      <c r="E2668">
        <v>254.497861969653</v>
      </c>
      <c r="F2668" t="s">
        <v>23</v>
      </c>
      <c r="G2668" t="s">
        <v>26</v>
      </c>
    </row>
    <row r="2669" spans="1:7" x14ac:dyDescent="0.35">
      <c r="A2669" t="s">
        <v>34</v>
      </c>
      <c r="B2669">
        <v>18</v>
      </c>
      <c r="C2669">
        <v>22</v>
      </c>
      <c r="D2669">
        <v>1.6598148959494598E-2</v>
      </c>
      <c r="E2669">
        <v>90.740282585861905</v>
      </c>
      <c r="F2669" t="s">
        <v>23</v>
      </c>
      <c r="G2669" t="s">
        <v>27</v>
      </c>
    </row>
    <row r="2670" spans="1:7" x14ac:dyDescent="0.35">
      <c r="A2670" t="s">
        <v>34</v>
      </c>
      <c r="B2670">
        <v>18</v>
      </c>
      <c r="C2670">
        <v>23</v>
      </c>
      <c r="D2670">
        <v>5.5291124755117202E-2</v>
      </c>
      <c r="E2670">
        <v>302.270590353964</v>
      </c>
      <c r="F2670" t="s">
        <v>23</v>
      </c>
      <c r="G2670" t="s">
        <v>28</v>
      </c>
    </row>
    <row r="2671" spans="1:7" x14ac:dyDescent="0.35">
      <c r="A2671" t="s">
        <v>34</v>
      </c>
      <c r="B2671">
        <v>18</v>
      </c>
      <c r="C2671">
        <v>24</v>
      </c>
      <c r="D2671">
        <v>0.15019497427912901</v>
      </c>
      <c r="E2671">
        <v>821.09965649322498</v>
      </c>
      <c r="F2671" t="s">
        <v>23</v>
      </c>
      <c r="G2671" t="s">
        <v>29</v>
      </c>
    </row>
    <row r="2672" spans="1:7" x14ac:dyDescent="0.35">
      <c r="A2672" t="s">
        <v>34</v>
      </c>
      <c r="B2672">
        <v>18</v>
      </c>
      <c r="C2672">
        <v>25</v>
      </c>
      <c r="D2672">
        <v>3.1271436925202602E-2</v>
      </c>
      <c r="E2672">
        <v>170.95755860388601</v>
      </c>
      <c r="F2672" t="s">
        <v>23</v>
      </c>
      <c r="G2672" t="s">
        <v>66</v>
      </c>
    </row>
    <row r="2673" spans="1:7" x14ac:dyDescent="0.35">
      <c r="A2673" t="s">
        <v>34</v>
      </c>
      <c r="B2673">
        <v>18</v>
      </c>
      <c r="C2673">
        <v>26</v>
      </c>
      <c r="D2673">
        <v>7.1554618665971301E-3</v>
      </c>
      <c r="E2673">
        <v>39.1181350036005</v>
      </c>
      <c r="F2673" t="s">
        <v>23</v>
      </c>
      <c r="G2673" t="s">
        <v>30</v>
      </c>
    </row>
    <row r="2674" spans="1:7" x14ac:dyDescent="0.35">
      <c r="A2674" t="s">
        <v>34</v>
      </c>
      <c r="B2674">
        <v>18</v>
      </c>
      <c r="C2674">
        <v>27</v>
      </c>
      <c r="D2674">
        <v>9.84588054566405E-3</v>
      </c>
      <c r="E2674">
        <v>53.826362517920003</v>
      </c>
      <c r="F2674" t="s">
        <v>23</v>
      </c>
      <c r="G2674" t="s">
        <v>31</v>
      </c>
    </row>
    <row r="2675" spans="1:7" x14ac:dyDescent="0.35">
      <c r="A2675" t="s">
        <v>34</v>
      </c>
      <c r="B2675">
        <v>19</v>
      </c>
      <c r="C2675">
        <v>1</v>
      </c>
      <c r="D2675">
        <v>4.8124911698479003E-2</v>
      </c>
      <c r="E2675">
        <v>114.95300266695899</v>
      </c>
      <c r="F2675" t="s">
        <v>24</v>
      </c>
      <c r="G2675" t="s">
        <v>8</v>
      </c>
    </row>
    <row r="2676" spans="1:7" x14ac:dyDescent="0.35">
      <c r="A2676" t="s">
        <v>34</v>
      </c>
      <c r="B2676">
        <v>19</v>
      </c>
      <c r="C2676">
        <v>2</v>
      </c>
      <c r="D2676">
        <v>7.20201337830051E-3</v>
      </c>
      <c r="E2676">
        <v>17.2030043040976</v>
      </c>
      <c r="F2676" t="s">
        <v>24</v>
      </c>
      <c r="G2676" t="s">
        <v>136</v>
      </c>
    </row>
    <row r="2677" spans="1:7" x14ac:dyDescent="0.35">
      <c r="A2677" t="s">
        <v>34</v>
      </c>
      <c r="B2677">
        <v>19</v>
      </c>
      <c r="C2677">
        <v>3</v>
      </c>
      <c r="D2677">
        <v>0.38108983994250301</v>
      </c>
      <c r="E2677">
        <v>910.28575100005901</v>
      </c>
      <c r="F2677" t="s">
        <v>24</v>
      </c>
      <c r="G2677" t="s">
        <v>9</v>
      </c>
    </row>
    <row r="2678" spans="1:7" x14ac:dyDescent="0.35">
      <c r="A2678" t="s">
        <v>34</v>
      </c>
      <c r="B2678">
        <v>19</v>
      </c>
      <c r="C2678">
        <v>4</v>
      </c>
      <c r="D2678">
        <v>7.3440818591940004E-3</v>
      </c>
      <c r="E2678">
        <v>17.542354505202599</v>
      </c>
      <c r="F2678" t="s">
        <v>24</v>
      </c>
      <c r="G2678" t="s">
        <v>10</v>
      </c>
    </row>
    <row r="2679" spans="1:7" x14ac:dyDescent="0.35">
      <c r="A2679" t="s">
        <v>34</v>
      </c>
      <c r="B2679">
        <v>19</v>
      </c>
      <c r="C2679">
        <v>5</v>
      </c>
      <c r="D2679">
        <v>6.3615893040165203E-3</v>
      </c>
      <c r="E2679">
        <v>15.195535252355</v>
      </c>
      <c r="F2679" t="s">
        <v>24</v>
      </c>
      <c r="G2679" t="s">
        <v>11</v>
      </c>
    </row>
    <row r="2680" spans="1:7" x14ac:dyDescent="0.35">
      <c r="A2680" t="s">
        <v>34</v>
      </c>
      <c r="B2680">
        <v>19</v>
      </c>
      <c r="C2680">
        <v>6</v>
      </c>
      <c r="D2680">
        <v>1.4614416542778501E-2</v>
      </c>
      <c r="E2680">
        <v>34.908553689276999</v>
      </c>
      <c r="F2680" t="s">
        <v>24</v>
      </c>
      <c r="G2680" t="s">
        <v>137</v>
      </c>
    </row>
    <row r="2681" spans="1:7" x14ac:dyDescent="0.35">
      <c r="A2681" t="s">
        <v>34</v>
      </c>
      <c r="B2681">
        <v>19</v>
      </c>
      <c r="C2681">
        <v>7</v>
      </c>
      <c r="D2681">
        <v>3.1852961810810401E-3</v>
      </c>
      <c r="E2681">
        <v>7.6085201504990101</v>
      </c>
      <c r="F2681" t="s">
        <v>24</v>
      </c>
      <c r="G2681" t="s">
        <v>12</v>
      </c>
    </row>
    <row r="2682" spans="1:7" x14ac:dyDescent="0.35">
      <c r="A2682" t="s">
        <v>34</v>
      </c>
      <c r="B2682">
        <v>19</v>
      </c>
      <c r="C2682">
        <v>8</v>
      </c>
      <c r="D2682">
        <v>1.9688358644568498E-3</v>
      </c>
      <c r="E2682">
        <v>4.7028365640588996</v>
      </c>
      <c r="F2682" t="s">
        <v>24</v>
      </c>
      <c r="G2682" t="s">
        <v>13</v>
      </c>
    </row>
    <row r="2683" spans="1:7" x14ac:dyDescent="0.35">
      <c r="A2683" t="s">
        <v>34</v>
      </c>
      <c r="B2683">
        <v>19</v>
      </c>
      <c r="C2683">
        <v>9</v>
      </c>
      <c r="D2683">
        <v>1.2222546669820799E-3</v>
      </c>
      <c r="E2683">
        <v>2.9195241930747202</v>
      </c>
      <c r="F2683" t="s">
        <v>24</v>
      </c>
      <c r="G2683" t="s">
        <v>14</v>
      </c>
    </row>
    <row r="2684" spans="1:7" x14ac:dyDescent="0.35">
      <c r="A2684" t="s">
        <v>34</v>
      </c>
      <c r="B2684">
        <v>19</v>
      </c>
      <c r="C2684">
        <v>10</v>
      </c>
      <c r="D2684">
        <v>3.0713992392373099E-3</v>
      </c>
      <c r="E2684">
        <v>7.3364615638453596</v>
      </c>
      <c r="F2684" t="s">
        <v>24</v>
      </c>
      <c r="G2684" t="s">
        <v>15</v>
      </c>
    </row>
    <row r="2685" spans="1:7" x14ac:dyDescent="0.35">
      <c r="A2685" t="s">
        <v>34</v>
      </c>
      <c r="B2685">
        <v>19</v>
      </c>
      <c r="C2685">
        <v>11</v>
      </c>
      <c r="D2685">
        <v>8.1971272963577303E-4</v>
      </c>
      <c r="E2685">
        <v>1.95799714265115</v>
      </c>
      <c r="F2685" t="s">
        <v>24</v>
      </c>
      <c r="G2685" t="s">
        <v>16</v>
      </c>
    </row>
    <row r="2686" spans="1:7" x14ac:dyDescent="0.35">
      <c r="A2686" t="s">
        <v>34</v>
      </c>
      <c r="B2686">
        <v>19</v>
      </c>
      <c r="C2686">
        <v>12</v>
      </c>
      <c r="D2686">
        <v>3.32409902171981E-3</v>
      </c>
      <c r="E2686">
        <v>7.9400699185297396</v>
      </c>
      <c r="F2686" t="s">
        <v>24</v>
      </c>
      <c r="G2686" t="s">
        <v>17</v>
      </c>
    </row>
    <row r="2687" spans="1:7" x14ac:dyDescent="0.35">
      <c r="A2687" t="s">
        <v>34</v>
      </c>
      <c r="B2687">
        <v>19</v>
      </c>
      <c r="C2687">
        <v>13</v>
      </c>
      <c r="D2687">
        <v>3.1030394575569898E-3</v>
      </c>
      <c r="E2687">
        <v>7.4120385981196799</v>
      </c>
      <c r="F2687" t="s">
        <v>24</v>
      </c>
      <c r="G2687" t="s">
        <v>18</v>
      </c>
    </row>
    <row r="2688" spans="1:7" x14ac:dyDescent="0.35">
      <c r="A2688" t="s">
        <v>34</v>
      </c>
      <c r="B2688">
        <v>19</v>
      </c>
      <c r="C2688">
        <v>14</v>
      </c>
      <c r="D2688">
        <v>2.4688496933607099E-3</v>
      </c>
      <c r="E2688">
        <v>5.8971886985131698</v>
      </c>
      <c r="F2688" t="s">
        <v>24</v>
      </c>
      <c r="G2688" t="s">
        <v>19</v>
      </c>
    </row>
    <row r="2689" spans="1:7" x14ac:dyDescent="0.35">
      <c r="A2689" t="s">
        <v>34</v>
      </c>
      <c r="B2689">
        <v>19</v>
      </c>
      <c r="C2689">
        <v>15</v>
      </c>
      <c r="D2689">
        <v>2.4041515561108302E-2</v>
      </c>
      <c r="E2689">
        <v>57.426482561237997</v>
      </c>
      <c r="F2689" t="s">
        <v>24</v>
      </c>
      <c r="G2689" t="s">
        <v>20</v>
      </c>
    </row>
    <row r="2690" spans="1:7" x14ac:dyDescent="0.35">
      <c r="A2690" t="s">
        <v>34</v>
      </c>
      <c r="B2690">
        <v>19</v>
      </c>
      <c r="C2690">
        <v>16</v>
      </c>
      <c r="D2690">
        <v>2.1303591765753398E-2</v>
      </c>
      <c r="E2690">
        <v>50.886573182883403</v>
      </c>
      <c r="F2690" t="s">
        <v>24</v>
      </c>
      <c r="G2690" t="s">
        <v>21</v>
      </c>
    </row>
    <row r="2691" spans="1:7" x14ac:dyDescent="0.35">
      <c r="A2691" t="s">
        <v>34</v>
      </c>
      <c r="B2691">
        <v>19</v>
      </c>
      <c r="C2691">
        <v>17</v>
      </c>
      <c r="D2691">
        <v>4.8881745749164499E-2</v>
      </c>
      <c r="E2691">
        <v>116.76080539482599</v>
      </c>
      <c r="F2691" t="s">
        <v>24</v>
      </c>
      <c r="G2691" t="s">
        <v>22</v>
      </c>
    </row>
    <row r="2692" spans="1:7" x14ac:dyDescent="0.35">
      <c r="A2692" t="s">
        <v>34</v>
      </c>
      <c r="B2692">
        <v>19</v>
      </c>
      <c r="C2692">
        <v>18</v>
      </c>
      <c r="D2692">
        <v>5.3177422519748198E-2</v>
      </c>
      <c r="E2692">
        <v>127.021623042849</v>
      </c>
      <c r="F2692" t="s">
        <v>24</v>
      </c>
      <c r="G2692" t="s">
        <v>23</v>
      </c>
    </row>
    <row r="2693" spans="1:7" x14ac:dyDescent="0.35">
      <c r="A2693" t="s">
        <v>34</v>
      </c>
      <c r="B2693">
        <v>19</v>
      </c>
      <c r="C2693">
        <v>19</v>
      </c>
      <c r="D2693">
        <v>1.6021105938451501E-2</v>
      </c>
      <c r="E2693">
        <v>38.2686257215233</v>
      </c>
      <c r="F2693" t="s">
        <v>24</v>
      </c>
      <c r="G2693" t="s">
        <v>24</v>
      </c>
    </row>
    <row r="2694" spans="1:7" x14ac:dyDescent="0.35">
      <c r="A2694" t="s">
        <v>34</v>
      </c>
      <c r="B2694">
        <v>19</v>
      </c>
      <c r="C2694">
        <v>20</v>
      </c>
      <c r="D2694">
        <v>6.8396460323663893E-2</v>
      </c>
      <c r="E2694">
        <v>163.37439817567801</v>
      </c>
      <c r="F2694" t="s">
        <v>24</v>
      </c>
      <c r="G2694" t="s">
        <v>25</v>
      </c>
    </row>
    <row r="2695" spans="1:7" x14ac:dyDescent="0.35">
      <c r="A2695" t="s">
        <v>34</v>
      </c>
      <c r="B2695">
        <v>19</v>
      </c>
      <c r="C2695">
        <v>21</v>
      </c>
      <c r="D2695">
        <v>5.56608811936374E-2</v>
      </c>
      <c r="E2695">
        <v>132.95370731038</v>
      </c>
      <c r="F2695" t="s">
        <v>24</v>
      </c>
      <c r="G2695" t="s">
        <v>26</v>
      </c>
    </row>
    <row r="2696" spans="1:7" x14ac:dyDescent="0.35">
      <c r="A2696" t="s">
        <v>34</v>
      </c>
      <c r="B2696">
        <v>19</v>
      </c>
      <c r="C2696">
        <v>22</v>
      </c>
      <c r="D2696">
        <v>1.23998735376213E-2</v>
      </c>
      <c r="E2696">
        <v>29.618811661844301</v>
      </c>
      <c r="F2696" t="s">
        <v>24</v>
      </c>
      <c r="G2696" t="s">
        <v>27</v>
      </c>
    </row>
    <row r="2697" spans="1:7" x14ac:dyDescent="0.35">
      <c r="A2697" t="s">
        <v>34</v>
      </c>
      <c r="B2697">
        <v>19</v>
      </c>
      <c r="C2697">
        <v>23</v>
      </c>
      <c r="D2697">
        <v>6.3801079102508096E-2</v>
      </c>
      <c r="E2697">
        <v>152.39769502698601</v>
      </c>
      <c r="F2697" t="s">
        <v>24</v>
      </c>
      <c r="G2697" t="s">
        <v>28</v>
      </c>
    </row>
    <row r="2698" spans="1:7" x14ac:dyDescent="0.35">
      <c r="A2698" t="s">
        <v>34</v>
      </c>
      <c r="B2698">
        <v>19</v>
      </c>
      <c r="C2698">
        <v>24</v>
      </c>
      <c r="D2698">
        <v>0.12244418588434799</v>
      </c>
      <c r="E2698">
        <v>292.47486031152403</v>
      </c>
      <c r="F2698" t="s">
        <v>24</v>
      </c>
      <c r="G2698" t="s">
        <v>29</v>
      </c>
    </row>
    <row r="2699" spans="1:7" x14ac:dyDescent="0.35">
      <c r="A2699" t="s">
        <v>34</v>
      </c>
      <c r="B2699">
        <v>19</v>
      </c>
      <c r="C2699">
        <v>25</v>
      </c>
      <c r="D2699">
        <v>2.3452155944218502E-3</v>
      </c>
      <c r="E2699">
        <v>5.6018715664197201</v>
      </c>
      <c r="F2699" t="s">
        <v>24</v>
      </c>
      <c r="G2699" t="s">
        <v>66</v>
      </c>
    </row>
    <row r="2700" spans="1:7" x14ac:dyDescent="0.35">
      <c r="A2700" t="s">
        <v>34</v>
      </c>
      <c r="B2700">
        <v>19</v>
      </c>
      <c r="C2700">
        <v>26</v>
      </c>
      <c r="D2700">
        <v>4.8693899562351197E-3</v>
      </c>
      <c r="E2700">
        <v>11.631210881645099</v>
      </c>
      <c r="F2700" t="s">
        <v>24</v>
      </c>
      <c r="G2700" t="s">
        <v>30</v>
      </c>
    </row>
    <row r="2701" spans="1:7" x14ac:dyDescent="0.35">
      <c r="A2701" t="s">
        <v>34</v>
      </c>
      <c r="B2701">
        <v>19</v>
      </c>
      <c r="C2701">
        <v>27</v>
      </c>
      <c r="D2701">
        <v>2.2757193294035201E-2</v>
      </c>
      <c r="E2701">
        <v>54.358701327329598</v>
      </c>
      <c r="F2701" t="s">
        <v>24</v>
      </c>
      <c r="G2701" t="s">
        <v>31</v>
      </c>
    </row>
    <row r="2702" spans="1:7" x14ac:dyDescent="0.35">
      <c r="A2702" t="s">
        <v>34</v>
      </c>
      <c r="B2702">
        <v>20</v>
      </c>
      <c r="C2702">
        <v>1</v>
      </c>
      <c r="D2702">
        <v>1.4207981018253099E-3</v>
      </c>
      <c r="E2702">
        <v>3.6293028441344299</v>
      </c>
      <c r="F2702" t="s">
        <v>25</v>
      </c>
      <c r="G2702" t="s">
        <v>8</v>
      </c>
    </row>
    <row r="2703" spans="1:7" x14ac:dyDescent="0.35">
      <c r="A2703" t="s">
        <v>34</v>
      </c>
      <c r="B2703">
        <v>20</v>
      </c>
      <c r="C2703">
        <v>2</v>
      </c>
      <c r="D2703">
        <v>2.79883808457873E-3</v>
      </c>
      <c r="E2703">
        <v>7.1493838621993504</v>
      </c>
      <c r="F2703" t="s">
        <v>25</v>
      </c>
      <c r="G2703" t="s">
        <v>136</v>
      </c>
    </row>
    <row r="2704" spans="1:7" x14ac:dyDescent="0.35">
      <c r="A2704" t="s">
        <v>34</v>
      </c>
      <c r="B2704">
        <v>20</v>
      </c>
      <c r="C2704">
        <v>3</v>
      </c>
      <c r="D2704">
        <v>8.7338769911893092E-3</v>
      </c>
      <c r="E2704">
        <v>22.309914803321501</v>
      </c>
      <c r="F2704" t="s">
        <v>25</v>
      </c>
      <c r="G2704" t="s">
        <v>9</v>
      </c>
    </row>
    <row r="2705" spans="1:7" x14ac:dyDescent="0.35">
      <c r="A2705" t="s">
        <v>34</v>
      </c>
      <c r="B2705">
        <v>20</v>
      </c>
      <c r="C2705">
        <v>4</v>
      </c>
      <c r="D2705">
        <v>4.8436319479003903E-3</v>
      </c>
      <c r="E2705">
        <v>12.372628582394199</v>
      </c>
      <c r="F2705" t="s">
        <v>25</v>
      </c>
      <c r="G2705" t="s">
        <v>10</v>
      </c>
    </row>
    <row r="2706" spans="1:7" x14ac:dyDescent="0.35">
      <c r="A2706" t="s">
        <v>34</v>
      </c>
      <c r="B2706">
        <v>20</v>
      </c>
      <c r="C2706">
        <v>5</v>
      </c>
      <c r="D2706">
        <v>2.65580157691034E-2</v>
      </c>
      <c r="E2706">
        <v>67.840097788380305</v>
      </c>
      <c r="F2706" t="s">
        <v>25</v>
      </c>
      <c r="G2706" t="s">
        <v>11</v>
      </c>
    </row>
    <row r="2707" spans="1:7" x14ac:dyDescent="0.35">
      <c r="A2707" t="s">
        <v>34</v>
      </c>
      <c r="B2707">
        <v>20</v>
      </c>
      <c r="C2707">
        <v>6</v>
      </c>
      <c r="D2707">
        <v>1.8830508008995401E-2</v>
      </c>
      <c r="E2707">
        <v>48.100864004353802</v>
      </c>
      <c r="F2707" t="s">
        <v>25</v>
      </c>
      <c r="G2707" t="s">
        <v>137</v>
      </c>
    </row>
    <row r="2708" spans="1:7" x14ac:dyDescent="0.35">
      <c r="A2708" t="s">
        <v>34</v>
      </c>
      <c r="B2708">
        <v>20</v>
      </c>
      <c r="C2708">
        <v>7</v>
      </c>
      <c r="D2708">
        <v>2.79883808457873E-3</v>
      </c>
      <c r="E2708">
        <v>7.1493838621993504</v>
      </c>
      <c r="F2708" t="s">
        <v>25</v>
      </c>
      <c r="G2708" t="s">
        <v>12</v>
      </c>
    </row>
    <row r="2709" spans="1:7" x14ac:dyDescent="0.35">
      <c r="A2709" t="s">
        <v>34</v>
      </c>
      <c r="B2709">
        <v>20</v>
      </c>
      <c r="C2709">
        <v>8</v>
      </c>
      <c r="D2709">
        <v>1.5955308620916198E-2</v>
      </c>
      <c r="E2709">
        <v>40.7564219592781</v>
      </c>
      <c r="F2709" t="s">
        <v>25</v>
      </c>
      <c r="G2709" t="s">
        <v>13</v>
      </c>
    </row>
    <row r="2710" spans="1:7" x14ac:dyDescent="0.35">
      <c r="A2710" t="s">
        <v>34</v>
      </c>
      <c r="B2710">
        <v>20</v>
      </c>
      <c r="C2710">
        <v>9</v>
      </c>
      <c r="D2710">
        <v>3.8288428346280302E-3</v>
      </c>
      <c r="E2710">
        <v>9.78043972018747</v>
      </c>
      <c r="F2710" t="s">
        <v>25</v>
      </c>
      <c r="G2710" t="s">
        <v>14</v>
      </c>
    </row>
    <row r="2711" spans="1:7" x14ac:dyDescent="0.35">
      <c r="A2711" t="s">
        <v>34</v>
      </c>
      <c r="B2711">
        <v>20</v>
      </c>
      <c r="C2711">
        <v>10</v>
      </c>
      <c r="D2711">
        <v>2.1549160612862502E-2</v>
      </c>
      <c r="E2711">
        <v>55.045421161878402</v>
      </c>
      <c r="F2711" t="s">
        <v>25</v>
      </c>
      <c r="G2711" t="s">
        <v>15</v>
      </c>
    </row>
    <row r="2712" spans="1:7" x14ac:dyDescent="0.35">
      <c r="A2712" t="s">
        <v>34</v>
      </c>
      <c r="B2712">
        <v>20</v>
      </c>
      <c r="C2712">
        <v>11</v>
      </c>
      <c r="D2712">
        <v>1.17488760586837E-2</v>
      </c>
      <c r="E2712">
        <v>30.011462740824001</v>
      </c>
      <c r="F2712" t="s">
        <v>25</v>
      </c>
      <c r="G2712" t="s">
        <v>16</v>
      </c>
    </row>
    <row r="2713" spans="1:7" x14ac:dyDescent="0.35">
      <c r="A2713" t="s">
        <v>34</v>
      </c>
      <c r="B2713">
        <v>20</v>
      </c>
      <c r="C2713">
        <v>12</v>
      </c>
      <c r="D2713">
        <v>1.0146402869646701E-2</v>
      </c>
      <c r="E2713">
        <v>25.918086985922798</v>
      </c>
      <c r="F2713" t="s">
        <v>25</v>
      </c>
      <c r="G2713" t="s">
        <v>17</v>
      </c>
    </row>
    <row r="2714" spans="1:7" x14ac:dyDescent="0.35">
      <c r="A2714" t="s">
        <v>34</v>
      </c>
      <c r="B2714">
        <v>20</v>
      </c>
      <c r="C2714">
        <v>13</v>
      </c>
      <c r="D2714">
        <v>7.8527005044520294E-3</v>
      </c>
      <c r="E2714">
        <v>20.0590275552379</v>
      </c>
      <c r="F2714" t="s">
        <v>25</v>
      </c>
      <c r="G2714" t="s">
        <v>18</v>
      </c>
    </row>
    <row r="2715" spans="1:7" x14ac:dyDescent="0.35">
      <c r="A2715" t="s">
        <v>34</v>
      </c>
      <c r="B2715">
        <v>20</v>
      </c>
      <c r="C2715">
        <v>14</v>
      </c>
      <c r="D2715">
        <v>1.8223526713555298E-2</v>
      </c>
      <c r="E2715">
        <v>46.550384074061803</v>
      </c>
      <c r="F2715" t="s">
        <v>25</v>
      </c>
      <c r="G2715" t="s">
        <v>19</v>
      </c>
    </row>
    <row r="2716" spans="1:7" x14ac:dyDescent="0.35">
      <c r="A2716" t="s">
        <v>34</v>
      </c>
      <c r="B2716">
        <v>20</v>
      </c>
      <c r="C2716">
        <v>15</v>
      </c>
      <c r="D2716">
        <v>1.9782456443919599E-2</v>
      </c>
      <c r="E2716">
        <v>50.532531922477602</v>
      </c>
      <c r="F2716" t="s">
        <v>25</v>
      </c>
      <c r="G2716" t="s">
        <v>20</v>
      </c>
    </row>
    <row r="2717" spans="1:7" x14ac:dyDescent="0.35">
      <c r="A2717" t="s">
        <v>34</v>
      </c>
      <c r="B2717">
        <v>20</v>
      </c>
      <c r="C2717">
        <v>16</v>
      </c>
      <c r="D2717">
        <v>3.7093070169833799E-2</v>
      </c>
      <c r="E2717">
        <v>94.750960669292695</v>
      </c>
      <c r="F2717" t="s">
        <v>25</v>
      </c>
      <c r="G2717" t="s">
        <v>21</v>
      </c>
    </row>
    <row r="2718" spans="1:7" x14ac:dyDescent="0.35">
      <c r="A2718" t="s">
        <v>34</v>
      </c>
      <c r="B2718">
        <v>20</v>
      </c>
      <c r="C2718">
        <v>17</v>
      </c>
      <c r="D2718">
        <v>3.6277873373201701E-2</v>
      </c>
      <c r="E2718">
        <v>92.668612692655401</v>
      </c>
      <c r="F2718" t="s">
        <v>25</v>
      </c>
      <c r="G2718" t="s">
        <v>22</v>
      </c>
    </row>
    <row r="2719" spans="1:7" x14ac:dyDescent="0.35">
      <c r="A2719" t="s">
        <v>34</v>
      </c>
      <c r="B2719">
        <v>20</v>
      </c>
      <c r="C2719">
        <v>18</v>
      </c>
      <c r="D2719">
        <v>5.4339210881296097E-2</v>
      </c>
      <c r="E2719">
        <v>138.80469881409999</v>
      </c>
      <c r="F2719" t="s">
        <v>25</v>
      </c>
      <c r="G2719" t="s">
        <v>23</v>
      </c>
    </row>
    <row r="2720" spans="1:7" x14ac:dyDescent="0.35">
      <c r="A2720" t="s">
        <v>34</v>
      </c>
      <c r="B2720">
        <v>20</v>
      </c>
      <c r="C2720">
        <v>19</v>
      </c>
      <c r="D2720">
        <v>6.9288280557893199E-3</v>
      </c>
      <c r="E2720">
        <v>17.6990772560072</v>
      </c>
      <c r="F2720" t="s">
        <v>25</v>
      </c>
      <c r="G2720" t="s">
        <v>24</v>
      </c>
    </row>
    <row r="2721" spans="1:7" x14ac:dyDescent="0.35">
      <c r="A2721" t="s">
        <v>34</v>
      </c>
      <c r="B2721">
        <v>20</v>
      </c>
      <c r="C2721">
        <v>20</v>
      </c>
      <c r="D2721">
        <v>0.32329143901840701</v>
      </c>
      <c r="E2721">
        <v>825.81933182937303</v>
      </c>
      <c r="F2721" t="s">
        <v>25</v>
      </c>
      <c r="G2721" t="s">
        <v>25</v>
      </c>
    </row>
    <row r="2722" spans="1:7" x14ac:dyDescent="0.35">
      <c r="A2722" t="s">
        <v>34</v>
      </c>
      <c r="B2722">
        <v>20</v>
      </c>
      <c r="C2722">
        <v>21</v>
      </c>
      <c r="D2722">
        <v>5.1571304650849602E-2</v>
      </c>
      <c r="E2722">
        <v>131.734327632191</v>
      </c>
      <c r="F2722" t="s">
        <v>25</v>
      </c>
      <c r="G2722" t="s">
        <v>26</v>
      </c>
    </row>
    <row r="2723" spans="1:7" x14ac:dyDescent="0.35">
      <c r="A2723" t="s">
        <v>34</v>
      </c>
      <c r="B2723">
        <v>20</v>
      </c>
      <c r="C2723">
        <v>22</v>
      </c>
      <c r="D2723">
        <v>1.8319092025788401E-2</v>
      </c>
      <c r="E2723">
        <v>46.794497195442297</v>
      </c>
      <c r="F2723" t="s">
        <v>25</v>
      </c>
      <c r="G2723" t="s">
        <v>27</v>
      </c>
    </row>
    <row r="2724" spans="1:7" x14ac:dyDescent="0.35">
      <c r="A2724" t="s">
        <v>34</v>
      </c>
      <c r="B2724">
        <v>20</v>
      </c>
      <c r="C2724">
        <v>23</v>
      </c>
      <c r="D2724">
        <v>0.12979354951689601</v>
      </c>
      <c r="E2724">
        <v>331.546120315618</v>
      </c>
      <c r="F2724" t="s">
        <v>25</v>
      </c>
      <c r="G2724" t="s">
        <v>28</v>
      </c>
    </row>
    <row r="2725" spans="1:7" x14ac:dyDescent="0.35">
      <c r="A2725" t="s">
        <v>34</v>
      </c>
      <c r="B2725">
        <v>20</v>
      </c>
      <c r="C2725">
        <v>24</v>
      </c>
      <c r="D2725">
        <v>0.121111567289613</v>
      </c>
      <c r="E2725">
        <v>309.36876608793199</v>
      </c>
      <c r="F2725" t="s">
        <v>25</v>
      </c>
      <c r="G2725" t="s">
        <v>29</v>
      </c>
    </row>
    <row r="2726" spans="1:7" x14ac:dyDescent="0.35">
      <c r="A2726" t="s">
        <v>34</v>
      </c>
      <c r="B2726">
        <v>20</v>
      </c>
      <c r="C2726">
        <v>25</v>
      </c>
      <c r="D2726">
        <v>1.09089964685085E-3</v>
      </c>
      <c r="E2726">
        <v>2.7866064755397799</v>
      </c>
      <c r="F2726" t="s">
        <v>25</v>
      </c>
      <c r="G2726" t="s">
        <v>66</v>
      </c>
    </row>
    <row r="2727" spans="1:7" x14ac:dyDescent="0.35">
      <c r="A2727" t="s">
        <v>34</v>
      </c>
      <c r="B2727">
        <v>20</v>
      </c>
      <c r="C2727">
        <v>26</v>
      </c>
      <c r="D2727">
        <v>1.6698684630219601E-2</v>
      </c>
      <c r="E2727">
        <v>42.655310099232899</v>
      </c>
      <c r="F2727" t="s">
        <v>25</v>
      </c>
      <c r="G2727" t="s">
        <v>30</v>
      </c>
    </row>
    <row r="2728" spans="1:7" x14ac:dyDescent="0.35">
      <c r="A2728" t="s">
        <v>34</v>
      </c>
      <c r="B2728">
        <v>20</v>
      </c>
      <c r="C2728">
        <v>27</v>
      </c>
      <c r="D2728">
        <v>2.84126990944161E-2</v>
      </c>
      <c r="E2728">
        <v>72.577721986271698</v>
      </c>
      <c r="F2728" t="s">
        <v>25</v>
      </c>
      <c r="G2728" t="s">
        <v>31</v>
      </c>
    </row>
    <row r="2729" spans="1:7" x14ac:dyDescent="0.35">
      <c r="A2729" t="s">
        <v>34</v>
      </c>
      <c r="B2729">
        <v>21</v>
      </c>
      <c r="C2729">
        <v>1</v>
      </c>
      <c r="D2729">
        <v>0</v>
      </c>
      <c r="E2729">
        <v>0</v>
      </c>
      <c r="F2729" t="s">
        <v>26</v>
      </c>
      <c r="G2729" t="s">
        <v>8</v>
      </c>
    </row>
    <row r="2730" spans="1:7" x14ac:dyDescent="0.35">
      <c r="A2730" t="s">
        <v>34</v>
      </c>
      <c r="B2730">
        <v>21</v>
      </c>
      <c r="C2730">
        <v>2</v>
      </c>
      <c r="D2730">
        <v>0</v>
      </c>
      <c r="E2730">
        <v>0</v>
      </c>
      <c r="F2730" t="s">
        <v>26</v>
      </c>
      <c r="G2730" t="s">
        <v>136</v>
      </c>
    </row>
    <row r="2731" spans="1:7" x14ac:dyDescent="0.35">
      <c r="A2731" t="s">
        <v>34</v>
      </c>
      <c r="B2731">
        <v>21</v>
      </c>
      <c r="C2731">
        <v>3</v>
      </c>
      <c r="D2731">
        <v>7.0037117227738704E-3</v>
      </c>
      <c r="E2731">
        <v>80.060012774032003</v>
      </c>
      <c r="F2731" t="s">
        <v>26</v>
      </c>
      <c r="G2731" t="s">
        <v>9</v>
      </c>
    </row>
    <row r="2732" spans="1:7" x14ac:dyDescent="0.35">
      <c r="A2732" t="s">
        <v>34</v>
      </c>
      <c r="B2732">
        <v>21</v>
      </c>
      <c r="C2732">
        <v>4</v>
      </c>
      <c r="D2732">
        <v>2.7187307508224701E-3</v>
      </c>
      <c r="E2732">
        <v>31.078037939830299</v>
      </c>
      <c r="F2732" t="s">
        <v>26</v>
      </c>
      <c r="G2732" t="s">
        <v>10</v>
      </c>
    </row>
    <row r="2733" spans="1:7" x14ac:dyDescent="0.35">
      <c r="A2733" t="s">
        <v>34</v>
      </c>
      <c r="B2733">
        <v>21</v>
      </c>
      <c r="C2733">
        <v>5</v>
      </c>
      <c r="D2733">
        <v>1.8547257395222699E-2</v>
      </c>
      <c r="E2733">
        <v>212.01524602395901</v>
      </c>
      <c r="F2733" t="s">
        <v>26</v>
      </c>
      <c r="G2733" t="s">
        <v>11</v>
      </c>
    </row>
    <row r="2734" spans="1:7" x14ac:dyDescent="0.35">
      <c r="A2734" t="s">
        <v>34</v>
      </c>
      <c r="B2734">
        <v>21</v>
      </c>
      <c r="C2734">
        <v>6</v>
      </c>
      <c r="D2734">
        <v>7.4979982601738899E-3</v>
      </c>
      <c r="E2734">
        <v>85.710243403828002</v>
      </c>
      <c r="F2734" t="s">
        <v>26</v>
      </c>
      <c r="G2734" t="s">
        <v>137</v>
      </c>
    </row>
    <row r="2735" spans="1:7" x14ac:dyDescent="0.35">
      <c r="A2735" t="s">
        <v>34</v>
      </c>
      <c r="B2735">
        <v>21</v>
      </c>
      <c r="C2735">
        <v>7</v>
      </c>
      <c r="D2735">
        <v>0</v>
      </c>
      <c r="E2735">
        <v>0</v>
      </c>
      <c r="F2735" t="s">
        <v>26</v>
      </c>
      <c r="G2735" t="s">
        <v>12</v>
      </c>
    </row>
    <row r="2736" spans="1:7" x14ac:dyDescent="0.35">
      <c r="A2736" t="s">
        <v>34</v>
      </c>
      <c r="B2736">
        <v>21</v>
      </c>
      <c r="C2736">
        <v>8</v>
      </c>
      <c r="D2736">
        <v>2.1786846808938601E-3</v>
      </c>
      <c r="E2736">
        <v>24.904726277607001</v>
      </c>
      <c r="F2736" t="s">
        <v>26</v>
      </c>
      <c r="G2736" t="s">
        <v>13</v>
      </c>
    </row>
    <row r="2737" spans="1:7" x14ac:dyDescent="0.35">
      <c r="A2737" t="s">
        <v>34</v>
      </c>
      <c r="B2737">
        <v>21</v>
      </c>
      <c r="C2737">
        <v>9</v>
      </c>
      <c r="D2737">
        <v>2.0323978038842001E-3</v>
      </c>
      <c r="E2737">
        <v>23.2325087869892</v>
      </c>
      <c r="F2737" t="s">
        <v>26</v>
      </c>
      <c r="G2737" t="s">
        <v>14</v>
      </c>
    </row>
    <row r="2738" spans="1:7" x14ac:dyDescent="0.35">
      <c r="A2738" t="s">
        <v>34</v>
      </c>
      <c r="B2738">
        <v>21</v>
      </c>
      <c r="C2738">
        <v>10</v>
      </c>
      <c r="D2738">
        <v>3.4644508086637501E-3</v>
      </c>
      <c r="E2738">
        <v>39.602426109961797</v>
      </c>
      <c r="F2738" t="s">
        <v>26</v>
      </c>
      <c r="G2738" t="s">
        <v>15</v>
      </c>
    </row>
    <row r="2739" spans="1:7" x14ac:dyDescent="0.35">
      <c r="A2739" t="s">
        <v>34</v>
      </c>
      <c r="B2739">
        <v>21</v>
      </c>
      <c r="C2739">
        <v>11</v>
      </c>
      <c r="D2739">
        <v>1.43716862369366E-3</v>
      </c>
      <c r="E2739">
        <v>16.4283943893941</v>
      </c>
      <c r="F2739" t="s">
        <v>26</v>
      </c>
      <c r="G2739" t="s">
        <v>16</v>
      </c>
    </row>
    <row r="2740" spans="1:7" x14ac:dyDescent="0.35">
      <c r="A2740" t="s">
        <v>34</v>
      </c>
      <c r="B2740">
        <v>21</v>
      </c>
      <c r="C2740">
        <v>12</v>
      </c>
      <c r="D2740">
        <v>2.379311947631E-3</v>
      </c>
      <c r="E2740">
        <v>27.198113294888898</v>
      </c>
      <c r="F2740" t="s">
        <v>26</v>
      </c>
      <c r="G2740" t="s">
        <v>17</v>
      </c>
    </row>
    <row r="2741" spans="1:7" x14ac:dyDescent="0.35">
      <c r="A2741" t="s">
        <v>34</v>
      </c>
      <c r="B2741">
        <v>21</v>
      </c>
      <c r="C2741">
        <v>13</v>
      </c>
      <c r="D2741">
        <v>4.7444737712375997E-3</v>
      </c>
      <c r="E2741">
        <v>54.234475342012303</v>
      </c>
      <c r="F2741" t="s">
        <v>26</v>
      </c>
      <c r="G2741" t="s">
        <v>18</v>
      </c>
    </row>
    <row r="2742" spans="1:7" x14ac:dyDescent="0.35">
      <c r="A2742" t="s">
        <v>34</v>
      </c>
      <c r="B2742">
        <v>21</v>
      </c>
      <c r="C2742">
        <v>14</v>
      </c>
      <c r="D2742">
        <v>3.3494233703418599E-3</v>
      </c>
      <c r="E2742">
        <v>38.287537869849103</v>
      </c>
      <c r="F2742" t="s">
        <v>26</v>
      </c>
      <c r="G2742" t="s">
        <v>19</v>
      </c>
    </row>
    <row r="2743" spans="1:7" x14ac:dyDescent="0.35">
      <c r="A2743" t="s">
        <v>34</v>
      </c>
      <c r="B2743">
        <v>21</v>
      </c>
      <c r="C2743">
        <v>15</v>
      </c>
      <c r="D2743">
        <v>1.7265828673050199E-2</v>
      </c>
      <c r="E2743">
        <v>197.36712743670299</v>
      </c>
      <c r="F2743" t="s">
        <v>26</v>
      </c>
      <c r="G2743" t="s">
        <v>20</v>
      </c>
    </row>
    <row r="2744" spans="1:7" x14ac:dyDescent="0.35">
      <c r="A2744" t="s">
        <v>34</v>
      </c>
      <c r="B2744">
        <v>21</v>
      </c>
      <c r="C2744">
        <v>16</v>
      </c>
      <c r="D2744">
        <v>4.2697964115692898E-2</v>
      </c>
      <c r="E2744">
        <v>488.083988581651</v>
      </c>
      <c r="F2744" t="s">
        <v>26</v>
      </c>
      <c r="G2744" t="s">
        <v>21</v>
      </c>
    </row>
    <row r="2745" spans="1:7" x14ac:dyDescent="0.35">
      <c r="A2745" t="s">
        <v>34</v>
      </c>
      <c r="B2745">
        <v>21</v>
      </c>
      <c r="C2745">
        <v>17</v>
      </c>
      <c r="D2745">
        <v>1.9073843993932901E-2</v>
      </c>
      <c r="E2745">
        <v>218.034701348239</v>
      </c>
      <c r="F2745" t="s">
        <v>26</v>
      </c>
      <c r="G2745" t="s">
        <v>22</v>
      </c>
    </row>
    <row r="2746" spans="1:7" x14ac:dyDescent="0.35">
      <c r="A2746" t="s">
        <v>34</v>
      </c>
      <c r="B2746">
        <v>21</v>
      </c>
      <c r="C2746">
        <v>18</v>
      </c>
      <c r="D2746">
        <v>0.12103146505340701</v>
      </c>
      <c r="E2746">
        <v>1383.5207703834301</v>
      </c>
      <c r="F2746" t="s">
        <v>26</v>
      </c>
      <c r="G2746" t="s">
        <v>23</v>
      </c>
    </row>
    <row r="2747" spans="1:7" x14ac:dyDescent="0.35">
      <c r="A2747" t="s">
        <v>34</v>
      </c>
      <c r="B2747">
        <v>21</v>
      </c>
      <c r="C2747">
        <v>19</v>
      </c>
      <c r="D2747">
        <v>2.9482114446314E-2</v>
      </c>
      <c r="E2747">
        <v>337.01250888186797</v>
      </c>
      <c r="F2747" t="s">
        <v>26</v>
      </c>
      <c r="G2747" t="s">
        <v>24</v>
      </c>
    </row>
    <row r="2748" spans="1:7" x14ac:dyDescent="0.35">
      <c r="A2748" t="s">
        <v>34</v>
      </c>
      <c r="B2748">
        <v>21</v>
      </c>
      <c r="C2748">
        <v>20</v>
      </c>
      <c r="D2748">
        <v>0.15690392711037099</v>
      </c>
      <c r="E2748">
        <v>1793.5818757224499</v>
      </c>
      <c r="F2748" t="s">
        <v>26</v>
      </c>
      <c r="G2748" t="s">
        <v>25</v>
      </c>
    </row>
    <row r="2749" spans="1:7" x14ac:dyDescent="0.35">
      <c r="A2749" t="s">
        <v>34</v>
      </c>
      <c r="B2749">
        <v>21</v>
      </c>
      <c r="C2749">
        <v>21</v>
      </c>
      <c r="D2749">
        <v>0.241480532706218</v>
      </c>
      <c r="E2749">
        <v>2760.3841075119199</v>
      </c>
      <c r="F2749" t="s">
        <v>26</v>
      </c>
      <c r="G2749" t="s">
        <v>26</v>
      </c>
    </row>
    <row r="2750" spans="1:7" x14ac:dyDescent="0.35">
      <c r="A2750" t="s">
        <v>34</v>
      </c>
      <c r="B2750">
        <v>21</v>
      </c>
      <c r="C2750">
        <v>22</v>
      </c>
      <c r="D2750">
        <v>3.3963599456352599E-2</v>
      </c>
      <c r="E2750">
        <v>388.24073776279897</v>
      </c>
      <c r="F2750" t="s">
        <v>26</v>
      </c>
      <c r="G2750" t="s">
        <v>27</v>
      </c>
    </row>
    <row r="2751" spans="1:7" x14ac:dyDescent="0.35">
      <c r="A2751" t="s">
        <v>34</v>
      </c>
      <c r="B2751">
        <v>21</v>
      </c>
      <c r="C2751">
        <v>23</v>
      </c>
      <c r="D2751">
        <v>0.14972164995904799</v>
      </c>
      <c r="E2751">
        <v>1711.4806666433001</v>
      </c>
      <c r="F2751" t="s">
        <v>26</v>
      </c>
      <c r="G2751" t="s">
        <v>28</v>
      </c>
    </row>
    <row r="2752" spans="1:7" x14ac:dyDescent="0.35">
      <c r="A2752" t="s">
        <v>34</v>
      </c>
      <c r="B2752">
        <v>21</v>
      </c>
      <c r="C2752">
        <v>24</v>
      </c>
      <c r="D2752">
        <v>9.2732917992629005E-2</v>
      </c>
      <c r="E2752">
        <v>1060.0377189886301</v>
      </c>
      <c r="F2752" t="s">
        <v>26</v>
      </c>
      <c r="G2752" t="s">
        <v>29</v>
      </c>
    </row>
    <row r="2753" spans="1:7" x14ac:dyDescent="0.35">
      <c r="A2753" t="s">
        <v>34</v>
      </c>
      <c r="B2753">
        <v>21</v>
      </c>
      <c r="C2753">
        <v>25</v>
      </c>
      <c r="D2753">
        <v>2.05541437310458E-3</v>
      </c>
      <c r="E2753">
        <v>23.495613109202601</v>
      </c>
      <c r="F2753" t="s">
        <v>26</v>
      </c>
      <c r="G2753" t="s">
        <v>66</v>
      </c>
    </row>
    <row r="2754" spans="1:7" x14ac:dyDescent="0.35">
      <c r="A2754" t="s">
        <v>34</v>
      </c>
      <c r="B2754">
        <v>21</v>
      </c>
      <c r="C2754">
        <v>26</v>
      </c>
      <c r="D2754">
        <v>1.7728281826914799E-2</v>
      </c>
      <c r="E2754">
        <v>202.653468004578</v>
      </c>
      <c r="F2754" t="s">
        <v>26</v>
      </c>
      <c r="G2754" t="s">
        <v>30</v>
      </c>
    </row>
    <row r="2755" spans="1:7" x14ac:dyDescent="0.35">
      <c r="A2755" t="s">
        <v>34</v>
      </c>
      <c r="B2755">
        <v>21</v>
      </c>
      <c r="C2755">
        <v>27</v>
      </c>
      <c r="D2755">
        <v>2.0508851157623902E-2</v>
      </c>
      <c r="E2755">
        <v>234.43838790808999</v>
      </c>
      <c r="F2755" t="s">
        <v>26</v>
      </c>
      <c r="G2755" t="s">
        <v>31</v>
      </c>
    </row>
    <row r="2756" spans="1:7" x14ac:dyDescent="0.35">
      <c r="A2756" t="s">
        <v>34</v>
      </c>
      <c r="B2756">
        <v>22</v>
      </c>
      <c r="C2756">
        <v>1</v>
      </c>
      <c r="D2756">
        <v>0</v>
      </c>
      <c r="E2756">
        <v>0</v>
      </c>
      <c r="F2756" t="s">
        <v>27</v>
      </c>
      <c r="G2756" t="s">
        <v>8</v>
      </c>
    </row>
    <row r="2757" spans="1:7" x14ac:dyDescent="0.35">
      <c r="A2757" t="s">
        <v>34</v>
      </c>
      <c r="B2757">
        <v>22</v>
      </c>
      <c r="C2757">
        <v>2</v>
      </c>
      <c r="D2757">
        <v>0</v>
      </c>
      <c r="E2757">
        <v>0</v>
      </c>
      <c r="F2757" t="s">
        <v>27</v>
      </c>
      <c r="G2757" t="s">
        <v>136</v>
      </c>
    </row>
    <row r="2758" spans="1:7" x14ac:dyDescent="0.35">
      <c r="A2758" t="s">
        <v>34</v>
      </c>
      <c r="B2758">
        <v>22</v>
      </c>
      <c r="C2758">
        <v>3</v>
      </c>
      <c r="D2758">
        <v>7.2215802746083805E-4</v>
      </c>
      <c r="E2758">
        <v>2.52374386733204</v>
      </c>
      <c r="F2758" t="s">
        <v>27</v>
      </c>
      <c r="G2758" t="s">
        <v>9</v>
      </c>
    </row>
    <row r="2759" spans="1:7" x14ac:dyDescent="0.35">
      <c r="A2759" t="s">
        <v>34</v>
      </c>
      <c r="B2759">
        <v>22</v>
      </c>
      <c r="C2759">
        <v>4</v>
      </c>
      <c r="D2759">
        <v>1.19912458398716E-3</v>
      </c>
      <c r="E2759">
        <v>4.1906109188391003</v>
      </c>
      <c r="F2759" t="s">
        <v>27</v>
      </c>
      <c r="G2759" t="s">
        <v>10</v>
      </c>
    </row>
    <row r="2760" spans="1:7" x14ac:dyDescent="0.35">
      <c r="A2760" t="s">
        <v>34</v>
      </c>
      <c r="B2760">
        <v>22</v>
      </c>
      <c r="C2760">
        <v>5</v>
      </c>
      <c r="D2760">
        <v>3.84125804915625E-3</v>
      </c>
      <c r="E2760">
        <v>13.4241413593143</v>
      </c>
      <c r="F2760" t="s">
        <v>27</v>
      </c>
      <c r="G2760" t="s">
        <v>11</v>
      </c>
    </row>
    <row r="2761" spans="1:7" x14ac:dyDescent="0.35">
      <c r="A2761" t="s">
        <v>34</v>
      </c>
      <c r="B2761">
        <v>22</v>
      </c>
      <c r="C2761">
        <v>6</v>
      </c>
      <c r="D2761">
        <v>6.8424803136133304E-3</v>
      </c>
      <c r="E2761">
        <v>23.9125884808617</v>
      </c>
      <c r="F2761" t="s">
        <v>27</v>
      </c>
      <c r="G2761" t="s">
        <v>137</v>
      </c>
    </row>
    <row r="2762" spans="1:7" x14ac:dyDescent="0.35">
      <c r="A2762" t="s">
        <v>34</v>
      </c>
      <c r="B2762">
        <v>22</v>
      </c>
      <c r="C2762">
        <v>7</v>
      </c>
      <c r="D2762">
        <v>0</v>
      </c>
      <c r="E2762">
        <v>0</v>
      </c>
      <c r="F2762" t="s">
        <v>27</v>
      </c>
      <c r="G2762" t="s">
        <v>12</v>
      </c>
    </row>
    <row r="2763" spans="1:7" x14ac:dyDescent="0.35">
      <c r="A2763" t="s">
        <v>34</v>
      </c>
      <c r="B2763">
        <v>22</v>
      </c>
      <c r="C2763">
        <v>8</v>
      </c>
      <c r="D2763">
        <v>9.6307030907137397E-4</v>
      </c>
      <c r="E2763">
        <v>3.3656660923294299</v>
      </c>
      <c r="F2763" t="s">
        <v>27</v>
      </c>
      <c r="G2763" t="s">
        <v>13</v>
      </c>
    </row>
    <row r="2764" spans="1:7" x14ac:dyDescent="0.35">
      <c r="A2764" t="s">
        <v>34</v>
      </c>
      <c r="B2764">
        <v>22</v>
      </c>
      <c r="C2764">
        <v>9</v>
      </c>
      <c r="D2764">
        <v>1.49720430333421E-3</v>
      </c>
      <c r="E2764">
        <v>5.2323176299356096</v>
      </c>
      <c r="F2764" t="s">
        <v>27</v>
      </c>
      <c r="G2764" t="s">
        <v>14</v>
      </c>
    </row>
    <row r="2765" spans="1:7" x14ac:dyDescent="0.35">
      <c r="A2765" t="s">
        <v>34</v>
      </c>
      <c r="B2765">
        <v>22</v>
      </c>
      <c r="C2765">
        <v>10</v>
      </c>
      <c r="D2765">
        <v>2.3894441524906101E-3</v>
      </c>
      <c r="E2765">
        <v>8.3504507280542803</v>
      </c>
      <c r="F2765" t="s">
        <v>27</v>
      </c>
      <c r="G2765" t="s">
        <v>15</v>
      </c>
    </row>
    <row r="2766" spans="1:7" x14ac:dyDescent="0.35">
      <c r="A2766" t="s">
        <v>34</v>
      </c>
      <c r="B2766">
        <v>22</v>
      </c>
      <c r="C2766">
        <v>11</v>
      </c>
      <c r="D2766">
        <v>1.1738997210732299E-3</v>
      </c>
      <c r="E2766">
        <v>4.1024569543845901</v>
      </c>
      <c r="F2766" t="s">
        <v>27</v>
      </c>
      <c r="G2766" t="s">
        <v>16</v>
      </c>
    </row>
    <row r="2767" spans="1:7" x14ac:dyDescent="0.35">
      <c r="A2767" t="s">
        <v>34</v>
      </c>
      <c r="B2767">
        <v>22</v>
      </c>
      <c r="C2767">
        <v>12</v>
      </c>
      <c r="D2767">
        <v>1.9548678423047801E-3</v>
      </c>
      <c r="E2767">
        <v>6.8317259392770104</v>
      </c>
      <c r="F2767" t="s">
        <v>27</v>
      </c>
      <c r="G2767" t="s">
        <v>17</v>
      </c>
    </row>
    <row r="2768" spans="1:7" x14ac:dyDescent="0.35">
      <c r="A2768" t="s">
        <v>34</v>
      </c>
      <c r="B2768">
        <v>22</v>
      </c>
      <c r="C2768">
        <v>13</v>
      </c>
      <c r="D2768">
        <v>2.4170614086086498E-3</v>
      </c>
      <c r="E2768">
        <v>8.4469654493618993</v>
      </c>
      <c r="F2768" t="s">
        <v>27</v>
      </c>
      <c r="G2768" t="s">
        <v>18</v>
      </c>
    </row>
    <row r="2769" spans="1:7" x14ac:dyDescent="0.35">
      <c r="A2769" t="s">
        <v>34</v>
      </c>
      <c r="B2769">
        <v>22</v>
      </c>
      <c r="C2769">
        <v>14</v>
      </c>
      <c r="D2769">
        <v>1.35462980575235E-3</v>
      </c>
      <c r="E2769">
        <v>4.7340589383091496</v>
      </c>
      <c r="F2769" t="s">
        <v>27</v>
      </c>
      <c r="G2769" t="s">
        <v>19</v>
      </c>
    </row>
    <row r="2770" spans="1:7" x14ac:dyDescent="0.35">
      <c r="A2770" t="s">
        <v>34</v>
      </c>
      <c r="B2770">
        <v>22</v>
      </c>
      <c r="C2770">
        <v>15</v>
      </c>
      <c r="D2770">
        <v>2.4639270685818698E-2</v>
      </c>
      <c r="E2770">
        <v>86.107480529586994</v>
      </c>
      <c r="F2770" t="s">
        <v>27</v>
      </c>
      <c r="G2770" t="s">
        <v>20</v>
      </c>
    </row>
    <row r="2771" spans="1:7" x14ac:dyDescent="0.35">
      <c r="A2771" t="s">
        <v>34</v>
      </c>
      <c r="B2771">
        <v>22</v>
      </c>
      <c r="C2771">
        <v>16</v>
      </c>
      <c r="D2771">
        <v>0.279182621465208</v>
      </c>
      <c r="E2771">
        <v>975.66654665029</v>
      </c>
      <c r="F2771" t="s">
        <v>27</v>
      </c>
      <c r="G2771" t="s">
        <v>21</v>
      </c>
    </row>
    <row r="2772" spans="1:7" x14ac:dyDescent="0.35">
      <c r="A2772" t="s">
        <v>34</v>
      </c>
      <c r="B2772">
        <v>22</v>
      </c>
      <c r="C2772">
        <v>17</v>
      </c>
      <c r="D2772">
        <v>6.4420162924355203E-3</v>
      </c>
      <c r="E2772">
        <v>22.5130767686009</v>
      </c>
      <c r="F2772" t="s">
        <v>27</v>
      </c>
      <c r="G2772" t="s">
        <v>22</v>
      </c>
    </row>
    <row r="2773" spans="1:7" x14ac:dyDescent="0.35">
      <c r="A2773" t="s">
        <v>34</v>
      </c>
      <c r="B2773">
        <v>22</v>
      </c>
      <c r="C2773">
        <v>18</v>
      </c>
      <c r="D2773">
        <v>1.12146986084823E-2</v>
      </c>
      <c r="E2773">
        <v>39.192289998700197</v>
      </c>
      <c r="F2773" t="s">
        <v>27</v>
      </c>
      <c r="G2773" t="s">
        <v>23</v>
      </c>
    </row>
    <row r="2774" spans="1:7" x14ac:dyDescent="0.35">
      <c r="A2774" t="s">
        <v>34</v>
      </c>
      <c r="B2774">
        <v>22</v>
      </c>
      <c r="C2774">
        <v>19</v>
      </c>
      <c r="D2774">
        <v>1.54660683265001E-3</v>
      </c>
      <c r="E2774">
        <v>5.4049658947895196</v>
      </c>
      <c r="F2774" t="s">
        <v>27</v>
      </c>
      <c r="G2774" t="s">
        <v>24</v>
      </c>
    </row>
    <row r="2775" spans="1:7" x14ac:dyDescent="0.35">
      <c r="A2775" t="s">
        <v>34</v>
      </c>
      <c r="B2775">
        <v>22</v>
      </c>
      <c r="C2775">
        <v>20</v>
      </c>
      <c r="D2775">
        <v>3.9075991356976598E-2</v>
      </c>
      <c r="E2775">
        <v>136.55985227199801</v>
      </c>
      <c r="F2775" t="s">
        <v>27</v>
      </c>
      <c r="G2775" t="s">
        <v>25</v>
      </c>
    </row>
    <row r="2776" spans="1:7" x14ac:dyDescent="0.35">
      <c r="A2776" t="s">
        <v>34</v>
      </c>
      <c r="B2776">
        <v>22</v>
      </c>
      <c r="C2776">
        <v>21</v>
      </c>
      <c r="D2776">
        <v>0.44055084805788802</v>
      </c>
      <c r="E2776">
        <v>1539.6041569229999</v>
      </c>
      <c r="F2776" t="s">
        <v>27</v>
      </c>
      <c r="G2776" t="s">
        <v>26</v>
      </c>
    </row>
    <row r="2777" spans="1:7" x14ac:dyDescent="0.35">
      <c r="A2777" t="s">
        <v>34</v>
      </c>
      <c r="B2777">
        <v>22</v>
      </c>
      <c r="C2777">
        <v>22</v>
      </c>
      <c r="D2777">
        <v>9.6485412749768903E-3</v>
      </c>
      <c r="E2777">
        <v>33.719000475617499</v>
      </c>
      <c r="F2777" t="s">
        <v>27</v>
      </c>
      <c r="G2777" t="s">
        <v>27</v>
      </c>
    </row>
    <row r="2778" spans="1:7" x14ac:dyDescent="0.35">
      <c r="A2778" t="s">
        <v>34</v>
      </c>
      <c r="B2778">
        <v>22</v>
      </c>
      <c r="C2778">
        <v>23</v>
      </c>
      <c r="D2778">
        <v>8.0870530073473904E-2</v>
      </c>
      <c r="E2778">
        <v>282.62028054779</v>
      </c>
      <c r="F2778" t="s">
        <v>27</v>
      </c>
      <c r="G2778" t="s">
        <v>28</v>
      </c>
    </row>
    <row r="2779" spans="1:7" x14ac:dyDescent="0.35">
      <c r="A2779" t="s">
        <v>34</v>
      </c>
      <c r="B2779">
        <v>22</v>
      </c>
      <c r="C2779">
        <v>24</v>
      </c>
      <c r="D2779">
        <v>2.75791979131269E-2</v>
      </c>
      <c r="E2779">
        <v>96.381718339294196</v>
      </c>
      <c r="F2779" t="s">
        <v>27</v>
      </c>
      <c r="G2779" t="s">
        <v>29</v>
      </c>
    </row>
    <row r="2780" spans="1:7" x14ac:dyDescent="0.35">
      <c r="A2780" t="s">
        <v>34</v>
      </c>
      <c r="B2780">
        <v>22</v>
      </c>
      <c r="C2780">
        <v>25</v>
      </c>
      <c r="D2780">
        <v>5.0908851109212297E-2</v>
      </c>
      <c r="E2780">
        <v>177.912445606321</v>
      </c>
      <c r="F2780" t="s">
        <v>27</v>
      </c>
      <c r="G2780" t="s">
        <v>66</v>
      </c>
    </row>
    <row r="2781" spans="1:7" x14ac:dyDescent="0.35">
      <c r="A2781" t="s">
        <v>34</v>
      </c>
      <c r="B2781">
        <v>22</v>
      </c>
      <c r="C2781">
        <v>26</v>
      </c>
      <c r="D2781">
        <v>1.8253550363861401E-3</v>
      </c>
      <c r="E2781">
        <v>6.3791142708484099</v>
      </c>
      <c r="F2781" t="s">
        <v>27</v>
      </c>
      <c r="G2781" t="s">
        <v>30</v>
      </c>
    </row>
    <row r="2782" spans="1:7" x14ac:dyDescent="0.35">
      <c r="A2782" t="s">
        <v>34</v>
      </c>
      <c r="B2782">
        <v>22</v>
      </c>
      <c r="C2782">
        <v>27</v>
      </c>
      <c r="D2782">
        <v>2.1602727765112398E-3</v>
      </c>
      <c r="E2782">
        <v>7.5495597420057301</v>
      </c>
      <c r="F2782" t="s">
        <v>27</v>
      </c>
      <c r="G2782" t="s">
        <v>31</v>
      </c>
    </row>
    <row r="2783" spans="1:7" x14ac:dyDescent="0.35">
      <c r="A2783" t="s">
        <v>34</v>
      </c>
      <c r="B2783">
        <v>23</v>
      </c>
      <c r="C2783">
        <v>1</v>
      </c>
      <c r="D2783">
        <v>8.6996108428108205E-4</v>
      </c>
      <c r="E2783">
        <v>4.5990451344887999</v>
      </c>
      <c r="F2783" t="s">
        <v>28</v>
      </c>
      <c r="G2783" t="s">
        <v>8</v>
      </c>
    </row>
    <row r="2784" spans="1:7" x14ac:dyDescent="0.35">
      <c r="A2784" t="s">
        <v>34</v>
      </c>
      <c r="B2784">
        <v>23</v>
      </c>
      <c r="C2784">
        <v>2</v>
      </c>
      <c r="D2784">
        <v>0</v>
      </c>
      <c r="E2784">
        <v>0</v>
      </c>
      <c r="F2784" t="s">
        <v>28</v>
      </c>
      <c r="G2784" t="s">
        <v>136</v>
      </c>
    </row>
    <row r="2785" spans="1:7" x14ac:dyDescent="0.35">
      <c r="A2785" t="s">
        <v>34</v>
      </c>
      <c r="B2785">
        <v>23</v>
      </c>
      <c r="C2785">
        <v>3</v>
      </c>
      <c r="D2785">
        <v>7.3760673300436704E-3</v>
      </c>
      <c r="E2785">
        <v>38.9935448594604</v>
      </c>
      <c r="F2785" t="s">
        <v>28</v>
      </c>
      <c r="G2785" t="s">
        <v>9</v>
      </c>
    </row>
    <row r="2786" spans="1:7" x14ac:dyDescent="0.35">
      <c r="A2786" t="s">
        <v>34</v>
      </c>
      <c r="B2786">
        <v>23</v>
      </c>
      <c r="C2786">
        <v>4</v>
      </c>
      <c r="D2786">
        <v>2.5053810235363002E-3</v>
      </c>
      <c r="E2786">
        <v>13.2446848652512</v>
      </c>
      <c r="F2786" t="s">
        <v>28</v>
      </c>
      <c r="G2786" t="s">
        <v>10</v>
      </c>
    </row>
    <row r="2787" spans="1:7" x14ac:dyDescent="0.35">
      <c r="A2787" t="s">
        <v>34</v>
      </c>
      <c r="B2787">
        <v>23</v>
      </c>
      <c r="C2787">
        <v>5</v>
      </c>
      <c r="D2787">
        <v>7.2496099914266298E-3</v>
      </c>
      <c r="E2787">
        <v>38.325028740296602</v>
      </c>
      <c r="F2787" t="s">
        <v>28</v>
      </c>
      <c r="G2787" t="s">
        <v>11</v>
      </c>
    </row>
    <row r="2788" spans="1:7" x14ac:dyDescent="0.35">
      <c r="A2788" t="s">
        <v>34</v>
      </c>
      <c r="B2788">
        <v>23</v>
      </c>
      <c r="C2788">
        <v>6</v>
      </c>
      <c r="D2788">
        <v>1.1185175467285801E-2</v>
      </c>
      <c r="E2788">
        <v>59.130376910749099</v>
      </c>
      <c r="F2788" t="s">
        <v>28</v>
      </c>
      <c r="G2788" t="s">
        <v>137</v>
      </c>
    </row>
    <row r="2789" spans="1:7" x14ac:dyDescent="0.35">
      <c r="A2789" t="s">
        <v>34</v>
      </c>
      <c r="B2789">
        <v>23</v>
      </c>
      <c r="C2789">
        <v>7</v>
      </c>
      <c r="D2789">
        <v>5.1483341440637896E-3</v>
      </c>
      <c r="E2789">
        <v>27.216643966949</v>
      </c>
      <c r="F2789" t="s">
        <v>28</v>
      </c>
      <c r="G2789" t="s">
        <v>12</v>
      </c>
    </row>
    <row r="2790" spans="1:7" x14ac:dyDescent="0.35">
      <c r="A2790" t="s">
        <v>34</v>
      </c>
      <c r="B2790">
        <v>23</v>
      </c>
      <c r="C2790">
        <v>8</v>
      </c>
      <c r="D2790">
        <v>1.7690877708577001E-3</v>
      </c>
      <c r="E2790">
        <v>9.3522740868004295</v>
      </c>
      <c r="F2790" t="s">
        <v>28</v>
      </c>
      <c r="G2790" t="s">
        <v>13</v>
      </c>
    </row>
    <row r="2791" spans="1:7" x14ac:dyDescent="0.35">
      <c r="A2791" t="s">
        <v>34</v>
      </c>
      <c r="B2791">
        <v>23</v>
      </c>
      <c r="C2791">
        <v>9</v>
      </c>
      <c r="D2791">
        <v>1.9940111446448499E-3</v>
      </c>
      <c r="E2791">
        <v>10.541330432583299</v>
      </c>
      <c r="F2791" t="s">
        <v>28</v>
      </c>
      <c r="G2791" t="s">
        <v>14</v>
      </c>
    </row>
    <row r="2792" spans="1:7" x14ac:dyDescent="0.35">
      <c r="A2792" t="s">
        <v>34</v>
      </c>
      <c r="B2792">
        <v>23</v>
      </c>
      <c r="C2792">
        <v>10</v>
      </c>
      <c r="D2792">
        <v>1.3465422881846399E-2</v>
      </c>
      <c r="E2792">
        <v>71.184894022893104</v>
      </c>
      <c r="F2792" t="s">
        <v>28</v>
      </c>
      <c r="G2792" t="s">
        <v>15</v>
      </c>
    </row>
    <row r="2793" spans="1:7" x14ac:dyDescent="0.35">
      <c r="A2793" t="s">
        <v>34</v>
      </c>
      <c r="B2793">
        <v>23</v>
      </c>
      <c r="C2793">
        <v>11</v>
      </c>
      <c r="D2793">
        <v>2.1204869982542301E-3</v>
      </c>
      <c r="E2793">
        <v>11.209944431166001</v>
      </c>
      <c r="F2793" t="s">
        <v>28</v>
      </c>
      <c r="G2793" t="s">
        <v>16</v>
      </c>
    </row>
    <row r="2794" spans="1:7" x14ac:dyDescent="0.35">
      <c r="A2794" t="s">
        <v>34</v>
      </c>
      <c r="B2794">
        <v>23</v>
      </c>
      <c r="C2794">
        <v>12</v>
      </c>
      <c r="D2794">
        <v>4.4305019645246397E-3</v>
      </c>
      <c r="E2794">
        <v>23.421827563848399</v>
      </c>
      <c r="F2794" t="s">
        <v>28</v>
      </c>
      <c r="G2794" t="s">
        <v>17</v>
      </c>
    </row>
    <row r="2795" spans="1:7" x14ac:dyDescent="0.35">
      <c r="A2795" t="s">
        <v>34</v>
      </c>
      <c r="B2795">
        <v>23</v>
      </c>
      <c r="C2795">
        <v>13</v>
      </c>
      <c r="D2795">
        <v>9.3848492905978E-3</v>
      </c>
      <c r="E2795">
        <v>49.612961140097603</v>
      </c>
      <c r="F2795" t="s">
        <v>28</v>
      </c>
      <c r="G2795" t="s">
        <v>18</v>
      </c>
    </row>
    <row r="2796" spans="1:7" x14ac:dyDescent="0.35">
      <c r="A2796" t="s">
        <v>34</v>
      </c>
      <c r="B2796">
        <v>23</v>
      </c>
      <c r="C2796">
        <v>14</v>
      </c>
      <c r="D2796">
        <v>7.9827281506767295E-3</v>
      </c>
      <c r="E2796">
        <v>42.200654402438502</v>
      </c>
      <c r="F2796" t="s">
        <v>28</v>
      </c>
      <c r="G2796" t="s">
        <v>19</v>
      </c>
    </row>
    <row r="2797" spans="1:7" x14ac:dyDescent="0.35">
      <c r="A2797" t="s">
        <v>34</v>
      </c>
      <c r="B2797">
        <v>23</v>
      </c>
      <c r="C2797">
        <v>15</v>
      </c>
      <c r="D2797">
        <v>1.8190756847146099E-2</v>
      </c>
      <c r="E2797">
        <v>96.165349556608305</v>
      </c>
      <c r="F2797" t="s">
        <v>28</v>
      </c>
      <c r="G2797" t="s">
        <v>20</v>
      </c>
    </row>
    <row r="2798" spans="1:7" x14ac:dyDescent="0.35">
      <c r="A2798" t="s">
        <v>34</v>
      </c>
      <c r="B2798">
        <v>23</v>
      </c>
      <c r="C2798">
        <v>16</v>
      </c>
      <c r="D2798">
        <v>1.53170867078763E-2</v>
      </c>
      <c r="E2798">
        <v>80.973706032626893</v>
      </c>
      <c r="F2798" t="s">
        <v>28</v>
      </c>
      <c r="G2798" t="s">
        <v>21</v>
      </c>
    </row>
    <row r="2799" spans="1:7" x14ac:dyDescent="0.35">
      <c r="A2799" t="s">
        <v>34</v>
      </c>
      <c r="B2799">
        <v>23</v>
      </c>
      <c r="C2799">
        <v>17</v>
      </c>
      <c r="D2799">
        <v>1.0335540299877899E-2</v>
      </c>
      <c r="E2799">
        <v>54.638784639139899</v>
      </c>
      <c r="F2799" t="s">
        <v>28</v>
      </c>
      <c r="G2799" t="s">
        <v>22</v>
      </c>
    </row>
    <row r="2800" spans="1:7" x14ac:dyDescent="0.35">
      <c r="A2800" t="s">
        <v>34</v>
      </c>
      <c r="B2800">
        <v>23</v>
      </c>
      <c r="C2800">
        <v>18</v>
      </c>
      <c r="D2800">
        <v>3.9575636128198102E-2</v>
      </c>
      <c r="E2800">
        <v>209.21641216871001</v>
      </c>
      <c r="F2800" t="s">
        <v>28</v>
      </c>
      <c r="G2800" t="s">
        <v>23</v>
      </c>
    </row>
    <row r="2801" spans="1:7" x14ac:dyDescent="0.35">
      <c r="A2801" t="s">
        <v>34</v>
      </c>
      <c r="B2801">
        <v>23</v>
      </c>
      <c r="C2801">
        <v>19</v>
      </c>
      <c r="D2801">
        <v>9.7072245438241597E-3</v>
      </c>
      <c r="E2801">
        <v>51.317196383051602</v>
      </c>
      <c r="F2801" t="s">
        <v>28</v>
      </c>
      <c r="G2801" t="s">
        <v>24</v>
      </c>
    </row>
    <row r="2802" spans="1:7" x14ac:dyDescent="0.35">
      <c r="A2802" t="s">
        <v>34</v>
      </c>
      <c r="B2802">
        <v>23</v>
      </c>
      <c r="C2802">
        <v>20</v>
      </c>
      <c r="D2802">
        <v>7.7489107972346094E-2</v>
      </c>
      <c r="E2802">
        <v>409.64580075509599</v>
      </c>
      <c r="F2802" t="s">
        <v>28</v>
      </c>
      <c r="G2802" t="s">
        <v>25</v>
      </c>
    </row>
    <row r="2803" spans="1:7" x14ac:dyDescent="0.35">
      <c r="A2803" t="s">
        <v>34</v>
      </c>
      <c r="B2803">
        <v>23</v>
      </c>
      <c r="C2803">
        <v>21</v>
      </c>
      <c r="D2803">
        <v>6.4441381006734799E-2</v>
      </c>
      <c r="E2803">
        <v>340.66905420680501</v>
      </c>
      <c r="F2803" t="s">
        <v>28</v>
      </c>
      <c r="G2803" t="s">
        <v>26</v>
      </c>
    </row>
    <row r="2804" spans="1:7" x14ac:dyDescent="0.35">
      <c r="A2804" t="s">
        <v>34</v>
      </c>
      <c r="B2804">
        <v>23</v>
      </c>
      <c r="C2804">
        <v>22</v>
      </c>
      <c r="D2804">
        <v>5.6370833723677401E-3</v>
      </c>
      <c r="E2804">
        <v>29.8004144378707</v>
      </c>
      <c r="F2804" t="s">
        <v>28</v>
      </c>
      <c r="G2804" t="s">
        <v>27</v>
      </c>
    </row>
    <row r="2805" spans="1:7" x14ac:dyDescent="0.35">
      <c r="A2805" t="s">
        <v>34</v>
      </c>
      <c r="B2805">
        <v>23</v>
      </c>
      <c r="C2805">
        <v>23</v>
      </c>
      <c r="D2805">
        <v>0.40717238352771701</v>
      </c>
      <c r="E2805">
        <v>2152.5148689942098</v>
      </c>
      <c r="F2805" t="s">
        <v>28</v>
      </c>
      <c r="G2805" t="s">
        <v>28</v>
      </c>
    </row>
    <row r="2806" spans="1:7" x14ac:dyDescent="0.35">
      <c r="A2806" t="s">
        <v>34</v>
      </c>
      <c r="B2806">
        <v>23</v>
      </c>
      <c r="C2806">
        <v>24</v>
      </c>
      <c r="D2806">
        <v>0.119522534248793</v>
      </c>
      <c r="E2806">
        <v>631.85530885319702</v>
      </c>
      <c r="F2806" t="s">
        <v>28</v>
      </c>
      <c r="G2806" t="s">
        <v>29</v>
      </c>
    </row>
    <row r="2807" spans="1:7" x14ac:dyDescent="0.35">
      <c r="A2807" t="s">
        <v>34</v>
      </c>
      <c r="B2807">
        <v>23</v>
      </c>
      <c r="C2807">
        <v>25</v>
      </c>
      <c r="D2807">
        <v>0.112629055862248</v>
      </c>
      <c r="E2807">
        <v>595.41296814833095</v>
      </c>
      <c r="F2807" t="s">
        <v>28</v>
      </c>
      <c r="G2807" t="s">
        <v>66</v>
      </c>
    </row>
    <row r="2808" spans="1:7" x14ac:dyDescent="0.35">
      <c r="A2808" t="s">
        <v>34</v>
      </c>
      <c r="B2808">
        <v>23</v>
      </c>
      <c r="C2808">
        <v>26</v>
      </c>
      <c r="D2808">
        <v>3.2402716220971399E-2</v>
      </c>
      <c r="E2808">
        <v>171.29680519379599</v>
      </c>
      <c r="F2808" t="s">
        <v>28</v>
      </c>
      <c r="G2808" t="s">
        <v>30</v>
      </c>
    </row>
    <row r="2809" spans="1:7" x14ac:dyDescent="0.35">
      <c r="A2809" t="s">
        <v>34</v>
      </c>
      <c r="B2809">
        <v>23</v>
      </c>
      <c r="C2809">
        <v>27</v>
      </c>
      <c r="D2809">
        <v>1.2097876019858299E-2</v>
      </c>
      <c r="E2809">
        <v>63.955364041090398</v>
      </c>
      <c r="F2809" t="s">
        <v>28</v>
      </c>
      <c r="G2809" t="s">
        <v>31</v>
      </c>
    </row>
    <row r="2810" spans="1:7" x14ac:dyDescent="0.35">
      <c r="A2810" t="s">
        <v>34</v>
      </c>
      <c r="B2810">
        <v>24</v>
      </c>
      <c r="C2810">
        <v>1</v>
      </c>
      <c r="D2810">
        <v>4.8149164929088399E-4</v>
      </c>
      <c r="E2810">
        <v>1.72967298561908</v>
      </c>
      <c r="F2810" t="s">
        <v>29</v>
      </c>
      <c r="G2810" t="s">
        <v>8</v>
      </c>
    </row>
    <row r="2811" spans="1:7" x14ac:dyDescent="0.35">
      <c r="A2811" t="s">
        <v>34</v>
      </c>
      <c r="B2811">
        <v>24</v>
      </c>
      <c r="C2811">
        <v>2</v>
      </c>
      <c r="D2811">
        <v>8.9531590008778798E-3</v>
      </c>
      <c r="E2811">
        <v>32.162628952294099</v>
      </c>
      <c r="F2811" t="s">
        <v>29</v>
      </c>
      <c r="G2811" t="s">
        <v>136</v>
      </c>
    </row>
    <row r="2812" spans="1:7" x14ac:dyDescent="0.35">
      <c r="A2812" t="s">
        <v>34</v>
      </c>
      <c r="B2812">
        <v>24</v>
      </c>
      <c r="C2812">
        <v>3</v>
      </c>
      <c r="D2812">
        <v>1.27148030177401E-2</v>
      </c>
      <c r="E2812">
        <v>45.675665049731499</v>
      </c>
      <c r="F2812" t="s">
        <v>29</v>
      </c>
      <c r="G2812" t="s">
        <v>9</v>
      </c>
    </row>
    <row r="2813" spans="1:7" x14ac:dyDescent="0.35">
      <c r="A2813" t="s">
        <v>34</v>
      </c>
      <c r="B2813">
        <v>24</v>
      </c>
      <c r="C2813">
        <v>4</v>
      </c>
      <c r="D2813">
        <v>5.4938655578775399E-3</v>
      </c>
      <c r="E2813">
        <v>19.735733436039499</v>
      </c>
      <c r="F2813" t="s">
        <v>29</v>
      </c>
      <c r="G2813" t="s">
        <v>10</v>
      </c>
    </row>
    <row r="2814" spans="1:7" x14ac:dyDescent="0.35">
      <c r="A2814" t="s">
        <v>34</v>
      </c>
      <c r="B2814">
        <v>24</v>
      </c>
      <c r="C2814">
        <v>5</v>
      </c>
      <c r="D2814">
        <v>1.3309762777845501E-2</v>
      </c>
      <c r="E2814">
        <v>47.812952012236799</v>
      </c>
      <c r="F2814" t="s">
        <v>29</v>
      </c>
      <c r="G2814" t="s">
        <v>11</v>
      </c>
    </row>
    <row r="2815" spans="1:7" x14ac:dyDescent="0.35">
      <c r="A2815" t="s">
        <v>34</v>
      </c>
      <c r="B2815">
        <v>24</v>
      </c>
      <c r="C2815">
        <v>6</v>
      </c>
      <c r="D2815">
        <v>3.68620494385037E-2</v>
      </c>
      <c r="E2815">
        <v>132.42034665032401</v>
      </c>
      <c r="F2815" t="s">
        <v>29</v>
      </c>
      <c r="G2815" t="s">
        <v>137</v>
      </c>
    </row>
    <row r="2816" spans="1:7" x14ac:dyDescent="0.35">
      <c r="A2816" t="s">
        <v>34</v>
      </c>
      <c r="B2816">
        <v>24</v>
      </c>
      <c r="C2816">
        <v>7</v>
      </c>
      <c r="D2816">
        <v>9.6298329858176797E-4</v>
      </c>
      <c r="E2816">
        <v>3.4593459712381698</v>
      </c>
      <c r="F2816" t="s">
        <v>29</v>
      </c>
      <c r="G2816" t="s">
        <v>12</v>
      </c>
    </row>
    <row r="2817" spans="1:7" x14ac:dyDescent="0.35">
      <c r="A2817" t="s">
        <v>34</v>
      </c>
      <c r="B2817">
        <v>24</v>
      </c>
      <c r="C2817">
        <v>8</v>
      </c>
      <c r="D2817">
        <v>7.2777757701697997E-3</v>
      </c>
      <c r="E2817">
        <v>26.144113119292999</v>
      </c>
      <c r="F2817" t="s">
        <v>29</v>
      </c>
      <c r="G2817" t="s">
        <v>13</v>
      </c>
    </row>
    <row r="2818" spans="1:7" x14ac:dyDescent="0.35">
      <c r="A2818" t="s">
        <v>34</v>
      </c>
      <c r="B2818">
        <v>24</v>
      </c>
      <c r="C2818">
        <v>9</v>
      </c>
      <c r="D2818">
        <v>2.6686236423901001E-3</v>
      </c>
      <c r="E2818">
        <v>9.5865550935816994</v>
      </c>
      <c r="F2818" t="s">
        <v>29</v>
      </c>
      <c r="G2818" t="s">
        <v>14</v>
      </c>
    </row>
    <row r="2819" spans="1:7" x14ac:dyDescent="0.35">
      <c r="A2819" t="s">
        <v>34</v>
      </c>
      <c r="B2819">
        <v>24</v>
      </c>
      <c r="C2819">
        <v>10</v>
      </c>
      <c r="D2819">
        <v>8.7018303719873808E-3</v>
      </c>
      <c r="E2819">
        <v>31.259775620268901</v>
      </c>
      <c r="F2819" t="s">
        <v>29</v>
      </c>
      <c r="G2819" t="s">
        <v>15</v>
      </c>
    </row>
    <row r="2820" spans="1:7" x14ac:dyDescent="0.35">
      <c r="A2820" t="s">
        <v>34</v>
      </c>
      <c r="B2820">
        <v>24</v>
      </c>
      <c r="C2820">
        <v>11</v>
      </c>
      <c r="D2820">
        <v>5.2955143861368398E-3</v>
      </c>
      <c r="E2820">
        <v>19.023192182351998</v>
      </c>
      <c r="F2820" t="s">
        <v>29</v>
      </c>
      <c r="G2820" t="s">
        <v>16</v>
      </c>
    </row>
    <row r="2821" spans="1:7" x14ac:dyDescent="0.35">
      <c r="A2821" t="s">
        <v>34</v>
      </c>
      <c r="B2821">
        <v>24</v>
      </c>
      <c r="C2821">
        <v>12</v>
      </c>
      <c r="D2821">
        <v>5.3035219942642502E-3</v>
      </c>
      <c r="E2821">
        <v>19.051958088215201</v>
      </c>
      <c r="F2821" t="s">
        <v>29</v>
      </c>
      <c r="G2821" t="s">
        <v>17</v>
      </c>
    </row>
    <row r="2822" spans="1:7" x14ac:dyDescent="0.35">
      <c r="A2822" t="s">
        <v>34</v>
      </c>
      <c r="B2822">
        <v>24</v>
      </c>
      <c r="C2822">
        <v>13</v>
      </c>
      <c r="D2822">
        <v>1.0630921691084099E-2</v>
      </c>
      <c r="E2822">
        <v>38.189692569707397</v>
      </c>
      <c r="F2822" t="s">
        <v>29</v>
      </c>
      <c r="G2822" t="s">
        <v>18</v>
      </c>
    </row>
    <row r="2823" spans="1:7" x14ac:dyDescent="0.35">
      <c r="A2823" t="s">
        <v>34</v>
      </c>
      <c r="B2823">
        <v>24</v>
      </c>
      <c r="C2823">
        <v>14</v>
      </c>
      <c r="D2823">
        <v>7.0484466657365604E-3</v>
      </c>
      <c r="E2823">
        <v>25.320289160272001</v>
      </c>
      <c r="F2823" t="s">
        <v>29</v>
      </c>
      <c r="G2823" t="s">
        <v>19</v>
      </c>
    </row>
    <row r="2824" spans="1:7" x14ac:dyDescent="0.35">
      <c r="A2824" t="s">
        <v>34</v>
      </c>
      <c r="B2824">
        <v>24</v>
      </c>
      <c r="C2824">
        <v>15</v>
      </c>
      <c r="D2824">
        <v>1.8718687610085601E-2</v>
      </c>
      <c r="E2824">
        <v>67.243551021271898</v>
      </c>
      <c r="F2824" t="s">
        <v>29</v>
      </c>
      <c r="G2824" t="s">
        <v>20</v>
      </c>
    </row>
    <row r="2825" spans="1:7" x14ac:dyDescent="0.35">
      <c r="A2825" t="s">
        <v>34</v>
      </c>
      <c r="B2825">
        <v>24</v>
      </c>
      <c r="C2825">
        <v>16</v>
      </c>
      <c r="D2825">
        <v>1.3753991250496899E-2</v>
      </c>
      <c r="E2825">
        <v>49.408763673186101</v>
      </c>
      <c r="F2825" t="s">
        <v>29</v>
      </c>
      <c r="G2825" t="s">
        <v>21</v>
      </c>
    </row>
    <row r="2826" spans="1:7" x14ac:dyDescent="0.35">
      <c r="A2826" t="s">
        <v>34</v>
      </c>
      <c r="B2826">
        <v>24</v>
      </c>
      <c r="C2826">
        <v>17</v>
      </c>
      <c r="D2826">
        <v>3.34975259239031E-2</v>
      </c>
      <c r="E2826">
        <v>120.333895221196</v>
      </c>
      <c r="F2826" t="s">
        <v>29</v>
      </c>
      <c r="G2826" t="s">
        <v>22</v>
      </c>
    </row>
    <row r="2827" spans="1:7" x14ac:dyDescent="0.35">
      <c r="A2827" t="s">
        <v>34</v>
      </c>
      <c r="B2827">
        <v>24</v>
      </c>
      <c r="C2827">
        <v>18</v>
      </c>
      <c r="D2827">
        <v>5.5012215425734597E-2</v>
      </c>
      <c r="E2827">
        <v>197.62158500793799</v>
      </c>
      <c r="F2827" t="s">
        <v>29</v>
      </c>
      <c r="G2827" t="s">
        <v>23</v>
      </c>
    </row>
    <row r="2828" spans="1:7" x14ac:dyDescent="0.35">
      <c r="A2828" t="s">
        <v>34</v>
      </c>
      <c r="B2828">
        <v>24</v>
      </c>
      <c r="C2828">
        <v>19</v>
      </c>
      <c r="D2828">
        <v>8.8327550006201995E-3</v>
      </c>
      <c r="E2828">
        <v>31.730099028020401</v>
      </c>
      <c r="F2828" t="s">
        <v>29</v>
      </c>
      <c r="G2828" t="s">
        <v>24</v>
      </c>
    </row>
    <row r="2829" spans="1:7" x14ac:dyDescent="0.35">
      <c r="A2829" t="s">
        <v>34</v>
      </c>
      <c r="B2829">
        <v>24</v>
      </c>
      <c r="C2829">
        <v>20</v>
      </c>
      <c r="D2829">
        <v>5.6566730409870702E-2</v>
      </c>
      <c r="E2829">
        <v>203.20590319447399</v>
      </c>
      <c r="F2829" t="s">
        <v>29</v>
      </c>
      <c r="G2829" t="s">
        <v>25</v>
      </c>
    </row>
    <row r="2830" spans="1:7" x14ac:dyDescent="0.35">
      <c r="A2830" t="s">
        <v>34</v>
      </c>
      <c r="B2830">
        <v>24</v>
      </c>
      <c r="C2830">
        <v>21</v>
      </c>
      <c r="D2830">
        <v>6.0984773716273998E-2</v>
      </c>
      <c r="E2830">
        <v>219.07693682015699</v>
      </c>
      <c r="F2830" t="s">
        <v>29</v>
      </c>
      <c r="G2830" t="s">
        <v>26</v>
      </c>
    </row>
    <row r="2831" spans="1:7" x14ac:dyDescent="0.35">
      <c r="A2831" t="s">
        <v>34</v>
      </c>
      <c r="B2831">
        <v>24</v>
      </c>
      <c r="C2831">
        <v>22</v>
      </c>
      <c r="D2831">
        <v>9.5437437582857297E-3</v>
      </c>
      <c r="E2831">
        <v>34.2841994968948</v>
      </c>
      <c r="F2831" t="s">
        <v>29</v>
      </c>
      <c r="G2831" t="s">
        <v>27</v>
      </c>
    </row>
    <row r="2832" spans="1:7" x14ac:dyDescent="0.35">
      <c r="A2832" t="s">
        <v>34</v>
      </c>
      <c r="B2832">
        <v>24</v>
      </c>
      <c r="C2832">
        <v>23</v>
      </c>
      <c r="D2832">
        <v>0.151027060180737</v>
      </c>
      <c r="E2832">
        <v>542.53781239365696</v>
      </c>
      <c r="F2832" t="s">
        <v>29</v>
      </c>
      <c r="G2832" t="s">
        <v>28</v>
      </c>
    </row>
    <row r="2833" spans="1:7" x14ac:dyDescent="0.35">
      <c r="A2833" t="s">
        <v>34</v>
      </c>
      <c r="B2833">
        <v>24</v>
      </c>
      <c r="C2833">
        <v>24</v>
      </c>
      <c r="D2833">
        <v>0.43267074139240702</v>
      </c>
      <c r="E2833">
        <v>1554.2925700921301</v>
      </c>
      <c r="F2833" t="s">
        <v>29</v>
      </c>
      <c r="G2833" t="s">
        <v>29</v>
      </c>
    </row>
    <row r="2834" spans="1:7" x14ac:dyDescent="0.35">
      <c r="A2834" t="s">
        <v>34</v>
      </c>
      <c r="B2834">
        <v>24</v>
      </c>
      <c r="C2834">
        <v>25</v>
      </c>
      <c r="D2834">
        <v>2.4301960534677302E-3</v>
      </c>
      <c r="E2834">
        <v>8.7300464496775199</v>
      </c>
      <c r="F2834" t="s">
        <v>29</v>
      </c>
      <c r="G2834" t="s">
        <v>66</v>
      </c>
    </row>
    <row r="2835" spans="1:7" x14ac:dyDescent="0.35">
      <c r="A2835" t="s">
        <v>34</v>
      </c>
      <c r="B2835">
        <v>24</v>
      </c>
      <c r="C2835">
        <v>26</v>
      </c>
      <c r="D2835">
        <v>8.0160488315498008E-3</v>
      </c>
      <c r="E2835">
        <v>28.7962275893154</v>
      </c>
      <c r="F2835" t="s">
        <v>29</v>
      </c>
      <c r="G2835" t="s">
        <v>30</v>
      </c>
    </row>
    <row r="2836" spans="1:7" x14ac:dyDescent="0.35">
      <c r="A2836" t="s">
        <v>34</v>
      </c>
      <c r="B2836">
        <v>24</v>
      </c>
      <c r="C2836">
        <v>27</v>
      </c>
      <c r="D2836">
        <v>2.3240781184078501E-2</v>
      </c>
      <c r="E2836">
        <v>83.488366699584603</v>
      </c>
      <c r="F2836" t="s">
        <v>29</v>
      </c>
      <c r="G2836" t="s">
        <v>31</v>
      </c>
    </row>
    <row r="2837" spans="1:7" x14ac:dyDescent="0.35">
      <c r="A2837" t="s">
        <v>34</v>
      </c>
      <c r="B2837">
        <v>25</v>
      </c>
      <c r="C2837">
        <v>1</v>
      </c>
      <c r="D2837">
        <v>0</v>
      </c>
      <c r="E2837">
        <v>0</v>
      </c>
      <c r="F2837" t="s">
        <v>66</v>
      </c>
      <c r="G2837" t="s">
        <v>8</v>
      </c>
    </row>
    <row r="2838" spans="1:7" x14ac:dyDescent="0.35">
      <c r="A2838" t="s">
        <v>34</v>
      </c>
      <c r="B2838">
        <v>25</v>
      </c>
      <c r="C2838">
        <v>2</v>
      </c>
      <c r="D2838">
        <v>6.9868614464452402E-4</v>
      </c>
      <c r="E2838">
        <v>4.7894613681847904</v>
      </c>
      <c r="F2838" t="s">
        <v>66</v>
      </c>
      <c r="G2838" t="s">
        <v>136</v>
      </c>
    </row>
    <row r="2839" spans="1:7" x14ac:dyDescent="0.35">
      <c r="A2839" t="s">
        <v>34</v>
      </c>
      <c r="B2839">
        <v>25</v>
      </c>
      <c r="C2839">
        <v>3</v>
      </c>
      <c r="D2839">
        <v>7.3956935680609404E-3</v>
      </c>
      <c r="E2839">
        <v>50.697139061176401</v>
      </c>
      <c r="F2839" t="s">
        <v>66</v>
      </c>
      <c r="G2839" t="s">
        <v>9</v>
      </c>
    </row>
    <row r="2840" spans="1:7" x14ac:dyDescent="0.35">
      <c r="A2840" t="s">
        <v>34</v>
      </c>
      <c r="B2840">
        <v>25</v>
      </c>
      <c r="C2840">
        <v>4</v>
      </c>
      <c r="D2840">
        <v>7.3006465560394801E-3</v>
      </c>
      <c r="E2840">
        <v>50.045596167807901</v>
      </c>
      <c r="F2840" t="s">
        <v>66</v>
      </c>
      <c r="G2840" t="s">
        <v>10</v>
      </c>
    </row>
    <row r="2841" spans="1:7" x14ac:dyDescent="0.35">
      <c r="A2841" t="s">
        <v>34</v>
      </c>
      <c r="B2841">
        <v>25</v>
      </c>
      <c r="C2841">
        <v>5</v>
      </c>
      <c r="D2841">
        <v>2.3947604543452801E-2</v>
      </c>
      <c r="E2841">
        <v>164.15972708287899</v>
      </c>
      <c r="F2841" t="s">
        <v>66</v>
      </c>
      <c r="G2841" t="s">
        <v>11</v>
      </c>
    </row>
    <row r="2842" spans="1:7" x14ac:dyDescent="0.35">
      <c r="A2842" t="s">
        <v>34</v>
      </c>
      <c r="B2842">
        <v>25</v>
      </c>
      <c r="C2842">
        <v>6</v>
      </c>
      <c r="D2842">
        <v>1.87954389157227E-2</v>
      </c>
      <c r="E2842">
        <v>128.84186880610201</v>
      </c>
      <c r="F2842" t="s">
        <v>66</v>
      </c>
      <c r="G2842" t="s">
        <v>137</v>
      </c>
    </row>
    <row r="2843" spans="1:7" x14ac:dyDescent="0.35">
      <c r="A2843" t="s">
        <v>34</v>
      </c>
      <c r="B2843">
        <v>25</v>
      </c>
      <c r="C2843">
        <v>7</v>
      </c>
      <c r="D2843">
        <v>4.9124404725812204E-3</v>
      </c>
      <c r="E2843">
        <v>33.674553370320098</v>
      </c>
      <c r="F2843" t="s">
        <v>66</v>
      </c>
      <c r="G2843" t="s">
        <v>12</v>
      </c>
    </row>
    <row r="2844" spans="1:7" x14ac:dyDescent="0.35">
      <c r="A2844" t="s">
        <v>34</v>
      </c>
      <c r="B2844">
        <v>25</v>
      </c>
      <c r="C2844">
        <v>8</v>
      </c>
      <c r="D2844">
        <v>7.4107584523996203E-3</v>
      </c>
      <c r="E2844">
        <v>50.800408150035999</v>
      </c>
      <c r="F2844" t="s">
        <v>66</v>
      </c>
      <c r="G2844" t="s">
        <v>13</v>
      </c>
    </row>
    <row r="2845" spans="1:7" x14ac:dyDescent="0.35">
      <c r="A2845" t="s">
        <v>34</v>
      </c>
      <c r="B2845">
        <v>25</v>
      </c>
      <c r="C2845">
        <v>9</v>
      </c>
      <c r="D2845">
        <v>2.25764188008938E-2</v>
      </c>
      <c r="E2845">
        <v>154.76031191924599</v>
      </c>
      <c r="F2845" t="s">
        <v>66</v>
      </c>
      <c r="G2845" t="s">
        <v>14</v>
      </c>
    </row>
    <row r="2846" spans="1:7" x14ac:dyDescent="0.35">
      <c r="A2846" t="s">
        <v>34</v>
      </c>
      <c r="B2846">
        <v>25</v>
      </c>
      <c r="C2846">
        <v>10</v>
      </c>
      <c r="D2846">
        <v>1.5738616322689601E-2</v>
      </c>
      <c r="E2846">
        <v>107.887490605035</v>
      </c>
      <c r="F2846" t="s">
        <v>66</v>
      </c>
      <c r="G2846" t="s">
        <v>15</v>
      </c>
    </row>
    <row r="2847" spans="1:7" x14ac:dyDescent="0.35">
      <c r="A2847" t="s">
        <v>34</v>
      </c>
      <c r="B2847">
        <v>25</v>
      </c>
      <c r="C2847">
        <v>11</v>
      </c>
      <c r="D2847">
        <v>9.3809509906089897E-3</v>
      </c>
      <c r="E2847">
        <v>64.305987331716594</v>
      </c>
      <c r="F2847" t="s">
        <v>66</v>
      </c>
      <c r="G2847" t="s">
        <v>16</v>
      </c>
    </row>
    <row r="2848" spans="1:7" x14ac:dyDescent="0.35">
      <c r="A2848" t="s">
        <v>34</v>
      </c>
      <c r="B2848">
        <v>25</v>
      </c>
      <c r="C2848">
        <v>12</v>
      </c>
      <c r="D2848">
        <v>5.82745728730824E-3</v>
      </c>
      <c r="E2848">
        <v>39.946951526439598</v>
      </c>
      <c r="F2848" t="s">
        <v>66</v>
      </c>
      <c r="G2848" t="s">
        <v>17</v>
      </c>
    </row>
    <row r="2849" spans="1:7" x14ac:dyDescent="0.35">
      <c r="A2849" t="s">
        <v>34</v>
      </c>
      <c r="B2849">
        <v>25</v>
      </c>
      <c r="C2849">
        <v>13</v>
      </c>
      <c r="D2849">
        <v>6.8289155580426503E-2</v>
      </c>
      <c r="E2849">
        <v>468.11901885476601</v>
      </c>
      <c r="F2849" t="s">
        <v>66</v>
      </c>
      <c r="G2849" t="s">
        <v>18</v>
      </c>
    </row>
    <row r="2850" spans="1:7" x14ac:dyDescent="0.35">
      <c r="A2850" t="s">
        <v>34</v>
      </c>
      <c r="B2850">
        <v>25</v>
      </c>
      <c r="C2850">
        <v>14</v>
      </c>
      <c r="D2850">
        <v>9.2991756561658402E-3</v>
      </c>
      <c r="E2850">
        <v>63.745421177388202</v>
      </c>
      <c r="F2850" t="s">
        <v>66</v>
      </c>
      <c r="G2850" t="s">
        <v>19</v>
      </c>
    </row>
    <row r="2851" spans="1:7" x14ac:dyDescent="0.35">
      <c r="A2851" t="s">
        <v>34</v>
      </c>
      <c r="B2851">
        <v>25</v>
      </c>
      <c r="C2851">
        <v>15</v>
      </c>
      <c r="D2851">
        <v>4.7536253870290597E-2</v>
      </c>
      <c r="E2851">
        <v>325.858832674886</v>
      </c>
      <c r="F2851" t="s">
        <v>66</v>
      </c>
      <c r="G2851" t="s">
        <v>20</v>
      </c>
    </row>
    <row r="2852" spans="1:7" x14ac:dyDescent="0.35">
      <c r="A2852" t="s">
        <v>34</v>
      </c>
      <c r="B2852">
        <v>25</v>
      </c>
      <c r="C2852">
        <v>16</v>
      </c>
      <c r="D2852">
        <v>8.3267938214329804E-2</v>
      </c>
      <c r="E2852">
        <v>570.79788449051898</v>
      </c>
      <c r="F2852" t="s">
        <v>66</v>
      </c>
      <c r="G2852" t="s">
        <v>21</v>
      </c>
    </row>
    <row r="2853" spans="1:7" x14ac:dyDescent="0.35">
      <c r="A2853" t="s">
        <v>34</v>
      </c>
      <c r="B2853">
        <v>25</v>
      </c>
      <c r="C2853">
        <v>17</v>
      </c>
      <c r="D2853">
        <v>3.3661858640599798E-2</v>
      </c>
      <c r="E2853">
        <v>230.750491871392</v>
      </c>
      <c r="F2853" t="s">
        <v>66</v>
      </c>
      <c r="G2853" t="s">
        <v>22</v>
      </c>
    </row>
    <row r="2854" spans="1:7" x14ac:dyDescent="0.35">
      <c r="A2854" t="s">
        <v>34</v>
      </c>
      <c r="B2854">
        <v>25</v>
      </c>
      <c r="C2854">
        <v>18</v>
      </c>
      <c r="D2854">
        <v>7.1048156823597997E-2</v>
      </c>
      <c r="E2854">
        <v>487.031845408192</v>
      </c>
      <c r="F2854" t="s">
        <v>66</v>
      </c>
      <c r="G2854" t="s">
        <v>23</v>
      </c>
    </row>
    <row r="2855" spans="1:7" x14ac:dyDescent="0.35">
      <c r="A2855" t="s">
        <v>34</v>
      </c>
      <c r="B2855">
        <v>25</v>
      </c>
      <c r="C2855">
        <v>19</v>
      </c>
      <c r="D2855">
        <v>2.2098034362845902E-2</v>
      </c>
      <c r="E2855">
        <v>151.48100861155299</v>
      </c>
      <c r="F2855" t="s">
        <v>66</v>
      </c>
      <c r="G2855" t="s">
        <v>24</v>
      </c>
    </row>
    <row r="2856" spans="1:7" x14ac:dyDescent="0.35">
      <c r="A2856" t="s">
        <v>34</v>
      </c>
      <c r="B2856">
        <v>25</v>
      </c>
      <c r="C2856">
        <v>20</v>
      </c>
      <c r="D2856">
        <v>0.106264137191403</v>
      </c>
      <c r="E2856">
        <v>728.43577019930103</v>
      </c>
      <c r="F2856" t="s">
        <v>66</v>
      </c>
      <c r="G2856" t="s">
        <v>25</v>
      </c>
    </row>
    <row r="2857" spans="1:7" x14ac:dyDescent="0.35">
      <c r="A2857" t="s">
        <v>34</v>
      </c>
      <c r="B2857">
        <v>25</v>
      </c>
      <c r="C2857">
        <v>21</v>
      </c>
      <c r="D2857">
        <v>8.3406600892441105E-2</v>
      </c>
      <c r="E2857">
        <v>571.74841076775203</v>
      </c>
      <c r="F2857" t="s">
        <v>66</v>
      </c>
      <c r="G2857" t="s">
        <v>26</v>
      </c>
    </row>
    <row r="2858" spans="1:7" x14ac:dyDescent="0.35">
      <c r="A2858" t="s">
        <v>34</v>
      </c>
      <c r="B2858">
        <v>25</v>
      </c>
      <c r="C2858">
        <v>22</v>
      </c>
      <c r="D2858">
        <v>4.5149437853385398E-2</v>
      </c>
      <c r="E2858">
        <v>309.49731871965002</v>
      </c>
      <c r="F2858" t="s">
        <v>66</v>
      </c>
      <c r="G2858" t="s">
        <v>27</v>
      </c>
    </row>
    <row r="2859" spans="1:7" x14ac:dyDescent="0.35">
      <c r="A2859" t="s">
        <v>34</v>
      </c>
      <c r="B2859">
        <v>25</v>
      </c>
      <c r="C2859">
        <v>23</v>
      </c>
      <c r="D2859">
        <v>0.11490674101741399</v>
      </c>
      <c r="E2859">
        <v>787.68042169624698</v>
      </c>
      <c r="F2859" t="s">
        <v>66</v>
      </c>
      <c r="G2859" t="s">
        <v>28</v>
      </c>
    </row>
    <row r="2860" spans="1:7" x14ac:dyDescent="0.35">
      <c r="A2860" t="s">
        <v>34</v>
      </c>
      <c r="B2860">
        <v>25</v>
      </c>
      <c r="C2860">
        <v>24</v>
      </c>
      <c r="D2860">
        <v>6.9856825296334593E-2</v>
      </c>
      <c r="E2860">
        <v>478.86532261356598</v>
      </c>
      <c r="F2860" t="s">
        <v>66</v>
      </c>
      <c r="G2860" t="s">
        <v>29</v>
      </c>
    </row>
    <row r="2861" spans="1:7" x14ac:dyDescent="0.35">
      <c r="A2861" t="s">
        <v>34</v>
      </c>
      <c r="B2861">
        <v>25</v>
      </c>
      <c r="C2861">
        <v>25</v>
      </c>
      <c r="D2861">
        <v>5.8810354958104801E-3</v>
      </c>
      <c r="E2861">
        <v>40.314227680067297</v>
      </c>
      <c r="F2861" t="s">
        <v>66</v>
      </c>
      <c r="G2861" t="s">
        <v>66</v>
      </c>
    </row>
    <row r="2862" spans="1:7" x14ac:dyDescent="0.35">
      <c r="A2862" t="s">
        <v>34</v>
      </c>
      <c r="B2862">
        <v>25</v>
      </c>
      <c r="C2862">
        <v>26</v>
      </c>
      <c r="D2862">
        <v>8.6308311538712601E-2</v>
      </c>
      <c r="E2862">
        <v>591.63950371197802</v>
      </c>
      <c r="F2862" t="s">
        <v>66</v>
      </c>
      <c r="G2862" t="s">
        <v>30</v>
      </c>
    </row>
    <row r="2863" spans="1:7" x14ac:dyDescent="0.35">
      <c r="A2863" t="s">
        <v>34</v>
      </c>
      <c r="B2863">
        <v>25</v>
      </c>
      <c r="C2863">
        <v>27</v>
      </c>
      <c r="D2863">
        <v>2.9041625511838601E-2</v>
      </c>
      <c r="E2863">
        <v>199.07900639565199</v>
      </c>
      <c r="F2863" t="s">
        <v>66</v>
      </c>
      <c r="G2863" t="s">
        <v>31</v>
      </c>
    </row>
    <row r="2864" spans="1:7" x14ac:dyDescent="0.35">
      <c r="A2864" t="s">
        <v>34</v>
      </c>
      <c r="B2864">
        <v>26</v>
      </c>
      <c r="C2864">
        <v>1</v>
      </c>
      <c r="D2864">
        <v>2.9411654638025401E-3</v>
      </c>
      <c r="E2864">
        <v>5.3016856727918196</v>
      </c>
      <c r="F2864" t="s">
        <v>30</v>
      </c>
      <c r="G2864" t="s">
        <v>8</v>
      </c>
    </row>
    <row r="2865" spans="1:7" x14ac:dyDescent="0.35">
      <c r="A2865" t="s">
        <v>34</v>
      </c>
      <c r="B2865">
        <v>26</v>
      </c>
      <c r="C2865">
        <v>2</v>
      </c>
      <c r="D2865">
        <v>2.2971637594128799E-3</v>
      </c>
      <c r="E2865">
        <v>4.1408211612787698</v>
      </c>
      <c r="F2865" t="s">
        <v>30</v>
      </c>
      <c r="G2865" t="s">
        <v>136</v>
      </c>
    </row>
    <row r="2866" spans="1:7" x14ac:dyDescent="0.35">
      <c r="A2866" t="s">
        <v>34</v>
      </c>
      <c r="B2866">
        <v>26</v>
      </c>
      <c r="C2866">
        <v>3</v>
      </c>
      <c r="D2866">
        <v>3.7000789082226503E-2</v>
      </c>
      <c r="E2866">
        <v>66.696877742340504</v>
      </c>
      <c r="F2866" t="s">
        <v>30</v>
      </c>
      <c r="G2866" t="s">
        <v>9</v>
      </c>
    </row>
    <row r="2867" spans="1:7" x14ac:dyDescent="0.35">
      <c r="A2867" t="s">
        <v>34</v>
      </c>
      <c r="B2867">
        <v>26</v>
      </c>
      <c r="C2867">
        <v>4</v>
      </c>
      <c r="D2867">
        <v>1.14179803169613E-2</v>
      </c>
      <c r="E2867">
        <v>20.581821527439502</v>
      </c>
      <c r="F2867" t="s">
        <v>30</v>
      </c>
      <c r="G2867" t="s">
        <v>10</v>
      </c>
    </row>
    <row r="2868" spans="1:7" x14ac:dyDescent="0.35">
      <c r="A2868" t="s">
        <v>34</v>
      </c>
      <c r="B2868">
        <v>26</v>
      </c>
      <c r="C2868">
        <v>5</v>
      </c>
      <c r="D2868">
        <v>4.34647563542312E-2</v>
      </c>
      <c r="E2868">
        <v>78.348695056649703</v>
      </c>
      <c r="F2868" t="s">
        <v>30</v>
      </c>
      <c r="G2868" t="s">
        <v>11</v>
      </c>
    </row>
    <row r="2869" spans="1:7" x14ac:dyDescent="0.35">
      <c r="A2869" t="s">
        <v>34</v>
      </c>
      <c r="B2869">
        <v>26</v>
      </c>
      <c r="C2869">
        <v>6</v>
      </c>
      <c r="D2869">
        <v>4.1146749173927397E-2</v>
      </c>
      <c r="E2869">
        <v>74.170301964356099</v>
      </c>
      <c r="F2869" t="s">
        <v>30</v>
      </c>
      <c r="G2869" t="s">
        <v>137</v>
      </c>
    </row>
    <row r="2870" spans="1:7" x14ac:dyDescent="0.35">
      <c r="A2870" t="s">
        <v>34</v>
      </c>
      <c r="B2870">
        <v>26</v>
      </c>
      <c r="C2870">
        <v>7</v>
      </c>
      <c r="D2870">
        <v>6.12457675042312E-3</v>
      </c>
      <c r="E2870">
        <v>11.040038790490801</v>
      </c>
      <c r="F2870" t="s">
        <v>30</v>
      </c>
      <c r="G2870" t="s">
        <v>12</v>
      </c>
    </row>
    <row r="2871" spans="1:7" x14ac:dyDescent="0.35">
      <c r="A2871" t="s">
        <v>34</v>
      </c>
      <c r="B2871">
        <v>26</v>
      </c>
      <c r="C2871">
        <v>8</v>
      </c>
      <c r="D2871">
        <v>1.5873491984411601E-2</v>
      </c>
      <c r="E2871">
        <v>28.613237190038301</v>
      </c>
      <c r="F2871" t="s">
        <v>30</v>
      </c>
      <c r="G2871" t="s">
        <v>13</v>
      </c>
    </row>
    <row r="2872" spans="1:7" x14ac:dyDescent="0.35">
      <c r="A2872" t="s">
        <v>34</v>
      </c>
      <c r="B2872">
        <v>26</v>
      </c>
      <c r="C2872">
        <v>9</v>
      </c>
      <c r="D2872">
        <v>7.7622225911673903E-3</v>
      </c>
      <c r="E2872">
        <v>13.992026224668001</v>
      </c>
      <c r="F2872" t="s">
        <v>30</v>
      </c>
      <c r="G2872" t="s">
        <v>14</v>
      </c>
    </row>
    <row r="2873" spans="1:7" x14ac:dyDescent="0.35">
      <c r="A2873" t="s">
        <v>34</v>
      </c>
      <c r="B2873">
        <v>26</v>
      </c>
      <c r="C2873">
        <v>10</v>
      </c>
      <c r="D2873">
        <v>9.1567655218425092E-3</v>
      </c>
      <c r="E2873">
        <v>16.505801245708401</v>
      </c>
      <c r="F2873" t="s">
        <v>30</v>
      </c>
      <c r="G2873" t="s">
        <v>15</v>
      </c>
    </row>
    <row r="2874" spans="1:7" x14ac:dyDescent="0.35">
      <c r="A2874" t="s">
        <v>34</v>
      </c>
      <c r="B2874">
        <v>26</v>
      </c>
      <c r="C2874">
        <v>11</v>
      </c>
      <c r="D2874">
        <v>4.6180780227800299E-3</v>
      </c>
      <c r="E2874">
        <v>8.3244545029961099</v>
      </c>
      <c r="F2874" t="s">
        <v>30</v>
      </c>
      <c r="G2874" t="s">
        <v>16</v>
      </c>
    </row>
    <row r="2875" spans="1:7" x14ac:dyDescent="0.35">
      <c r="A2875" t="s">
        <v>34</v>
      </c>
      <c r="B2875">
        <v>26</v>
      </c>
      <c r="C2875">
        <v>12</v>
      </c>
      <c r="D2875">
        <v>4.8798315663028599E-3</v>
      </c>
      <c r="E2875">
        <v>8.7962861726442796</v>
      </c>
      <c r="F2875" t="s">
        <v>30</v>
      </c>
      <c r="G2875" t="s">
        <v>17</v>
      </c>
    </row>
    <row r="2876" spans="1:7" x14ac:dyDescent="0.35">
      <c r="A2876" t="s">
        <v>34</v>
      </c>
      <c r="B2876">
        <v>26</v>
      </c>
      <c r="C2876">
        <v>13</v>
      </c>
      <c r="D2876">
        <v>4.2795048041674904E-3</v>
      </c>
      <c r="E2876">
        <v>7.7141492330612396</v>
      </c>
      <c r="F2876" t="s">
        <v>30</v>
      </c>
      <c r="G2876" t="s">
        <v>18</v>
      </c>
    </row>
    <row r="2877" spans="1:7" x14ac:dyDescent="0.35">
      <c r="A2877" t="s">
        <v>34</v>
      </c>
      <c r="B2877">
        <v>26</v>
      </c>
      <c r="C2877">
        <v>14</v>
      </c>
      <c r="D2877">
        <v>9.1813783026744207E-3</v>
      </c>
      <c r="E2877">
        <v>16.5501677490929</v>
      </c>
      <c r="F2877" t="s">
        <v>30</v>
      </c>
      <c r="G2877" t="s">
        <v>19</v>
      </c>
    </row>
    <row r="2878" spans="1:7" x14ac:dyDescent="0.35">
      <c r="A2878" t="s">
        <v>34</v>
      </c>
      <c r="B2878">
        <v>26</v>
      </c>
      <c r="C2878">
        <v>15</v>
      </c>
      <c r="D2878">
        <v>4.8633485890263103E-2</v>
      </c>
      <c r="E2878">
        <v>87.665742895327895</v>
      </c>
      <c r="F2878" t="s">
        <v>30</v>
      </c>
      <c r="G2878" t="s">
        <v>20</v>
      </c>
    </row>
    <row r="2879" spans="1:7" x14ac:dyDescent="0.35">
      <c r="A2879" t="s">
        <v>34</v>
      </c>
      <c r="B2879">
        <v>26</v>
      </c>
      <c r="C2879">
        <v>16</v>
      </c>
      <c r="D2879">
        <v>2.00026628672485E-2</v>
      </c>
      <c r="E2879">
        <v>36.0563975220457</v>
      </c>
      <c r="F2879" t="s">
        <v>30</v>
      </c>
      <c r="G2879" t="s">
        <v>21</v>
      </c>
    </row>
    <row r="2880" spans="1:7" x14ac:dyDescent="0.35">
      <c r="A2880" t="s">
        <v>34</v>
      </c>
      <c r="B2880">
        <v>26</v>
      </c>
      <c r="C2880">
        <v>17</v>
      </c>
      <c r="D2880">
        <v>3.1938167414810002E-2</v>
      </c>
      <c r="E2880">
        <v>57.571097812160602</v>
      </c>
      <c r="F2880" t="s">
        <v>30</v>
      </c>
      <c r="G2880" t="s">
        <v>22</v>
      </c>
    </row>
    <row r="2881" spans="1:7" x14ac:dyDescent="0.35">
      <c r="A2881" t="s">
        <v>34</v>
      </c>
      <c r="B2881">
        <v>26</v>
      </c>
      <c r="C2881">
        <v>18</v>
      </c>
      <c r="D2881">
        <v>6.9364585246531399E-2</v>
      </c>
      <c r="E2881">
        <v>125.035205372373</v>
      </c>
      <c r="F2881" t="s">
        <v>30</v>
      </c>
      <c r="G2881" t="s">
        <v>23</v>
      </c>
    </row>
    <row r="2882" spans="1:7" x14ac:dyDescent="0.35">
      <c r="A2882" t="s">
        <v>34</v>
      </c>
      <c r="B2882">
        <v>26</v>
      </c>
      <c r="C2882">
        <v>19</v>
      </c>
      <c r="D2882">
        <v>1.9992171985566298E-2</v>
      </c>
      <c r="E2882">
        <v>36.037486869859102</v>
      </c>
      <c r="F2882" t="s">
        <v>30</v>
      </c>
      <c r="G2882" t="s">
        <v>24</v>
      </c>
    </row>
    <row r="2883" spans="1:7" x14ac:dyDescent="0.35">
      <c r="A2883" t="s">
        <v>34</v>
      </c>
      <c r="B2883">
        <v>26</v>
      </c>
      <c r="C2883">
        <v>20</v>
      </c>
      <c r="D2883">
        <v>4.9210980193629197E-2</v>
      </c>
      <c r="E2883">
        <v>88.706722504246798</v>
      </c>
      <c r="F2883" t="s">
        <v>30</v>
      </c>
      <c r="G2883" t="s">
        <v>25</v>
      </c>
    </row>
    <row r="2884" spans="1:7" x14ac:dyDescent="0.35">
      <c r="A2884" t="s">
        <v>34</v>
      </c>
      <c r="B2884">
        <v>26</v>
      </c>
      <c r="C2884">
        <v>21</v>
      </c>
      <c r="D2884">
        <v>1.35458016642113E-2</v>
      </c>
      <c r="E2884">
        <v>24.4173894646447</v>
      </c>
      <c r="F2884" t="s">
        <v>30</v>
      </c>
      <c r="G2884" t="s">
        <v>26</v>
      </c>
    </row>
    <row r="2885" spans="1:7" x14ac:dyDescent="0.35">
      <c r="A2885" t="s">
        <v>34</v>
      </c>
      <c r="B2885">
        <v>26</v>
      </c>
      <c r="C2885">
        <v>22</v>
      </c>
      <c r="D2885">
        <v>1.15173171181038E-2</v>
      </c>
      <c r="E2885">
        <v>20.7608840459818</v>
      </c>
      <c r="F2885" t="s">
        <v>30</v>
      </c>
      <c r="G2885" t="s">
        <v>27</v>
      </c>
    </row>
    <row r="2886" spans="1:7" x14ac:dyDescent="0.35">
      <c r="A2886" t="s">
        <v>34</v>
      </c>
      <c r="B2886">
        <v>26</v>
      </c>
      <c r="C2886">
        <v>23</v>
      </c>
      <c r="D2886">
        <v>6.16533583587556E-2</v>
      </c>
      <c r="E2886">
        <v>111.135102976327</v>
      </c>
      <c r="F2886" t="s">
        <v>30</v>
      </c>
      <c r="G2886" t="s">
        <v>28</v>
      </c>
    </row>
    <row r="2887" spans="1:7" x14ac:dyDescent="0.35">
      <c r="A2887" t="s">
        <v>34</v>
      </c>
      <c r="B2887">
        <v>26</v>
      </c>
      <c r="C2887">
        <v>24</v>
      </c>
      <c r="D2887">
        <v>0.16150773959711101</v>
      </c>
      <c r="E2887">
        <v>291.13060098290498</v>
      </c>
      <c r="F2887" t="s">
        <v>30</v>
      </c>
      <c r="G2887" t="s">
        <v>29</v>
      </c>
    </row>
    <row r="2888" spans="1:7" x14ac:dyDescent="0.35">
      <c r="A2888" t="s">
        <v>34</v>
      </c>
      <c r="B2888">
        <v>26</v>
      </c>
      <c r="C2888">
        <v>25</v>
      </c>
      <c r="D2888">
        <v>2.0534896169890801E-4</v>
      </c>
      <c r="E2888">
        <v>0.37015790561957601</v>
      </c>
      <c r="F2888" t="s">
        <v>30</v>
      </c>
      <c r="G2888" t="s">
        <v>66</v>
      </c>
    </row>
    <row r="2889" spans="1:7" x14ac:dyDescent="0.35">
      <c r="A2889" t="s">
        <v>34</v>
      </c>
      <c r="B2889">
        <v>26</v>
      </c>
      <c r="C2889">
        <v>26</v>
      </c>
      <c r="D2889">
        <v>0.29004218525293601</v>
      </c>
      <c r="E2889">
        <v>522.82420590940296</v>
      </c>
      <c r="F2889" t="s">
        <v>30</v>
      </c>
      <c r="G2889" t="s">
        <v>30</v>
      </c>
    </row>
    <row r="2890" spans="1:7" x14ac:dyDescent="0.35">
      <c r="A2890" t="s">
        <v>34</v>
      </c>
      <c r="B2890">
        <v>26</v>
      </c>
      <c r="C2890">
        <v>27</v>
      </c>
      <c r="D2890">
        <v>2.2241741754802001E-2</v>
      </c>
      <c r="E2890">
        <v>40.0925160622946</v>
      </c>
      <c r="F2890" t="s">
        <v>30</v>
      </c>
      <c r="G2890" t="s">
        <v>31</v>
      </c>
    </row>
    <row r="2891" spans="1:7" x14ac:dyDescent="0.35">
      <c r="A2891" t="s">
        <v>34</v>
      </c>
      <c r="B2891">
        <v>27</v>
      </c>
      <c r="C2891">
        <v>1</v>
      </c>
      <c r="D2891">
        <v>2.7936091775862498E-3</v>
      </c>
      <c r="E2891">
        <v>23.857765386351499</v>
      </c>
      <c r="F2891" t="s">
        <v>31</v>
      </c>
      <c r="G2891" t="s">
        <v>8</v>
      </c>
    </row>
    <row r="2892" spans="1:7" x14ac:dyDescent="0.35">
      <c r="A2892" t="s">
        <v>34</v>
      </c>
      <c r="B2892">
        <v>27</v>
      </c>
      <c r="C2892">
        <v>2</v>
      </c>
      <c r="D2892">
        <v>3.72612781049198E-3</v>
      </c>
      <c r="E2892">
        <v>31.821589009485798</v>
      </c>
      <c r="F2892" t="s">
        <v>31</v>
      </c>
      <c r="G2892" t="s">
        <v>136</v>
      </c>
    </row>
    <row r="2893" spans="1:7" x14ac:dyDescent="0.35">
      <c r="A2893" t="s">
        <v>34</v>
      </c>
      <c r="B2893">
        <v>27</v>
      </c>
      <c r="C2893">
        <v>3</v>
      </c>
      <c r="D2893">
        <v>3.48624993069995E-2</v>
      </c>
      <c r="E2893">
        <v>297.73002462960102</v>
      </c>
      <c r="F2893" t="s">
        <v>31</v>
      </c>
      <c r="G2893" t="s">
        <v>9</v>
      </c>
    </row>
    <row r="2894" spans="1:7" x14ac:dyDescent="0.35">
      <c r="A2894" t="s">
        <v>34</v>
      </c>
      <c r="B2894">
        <v>27</v>
      </c>
      <c r="C2894">
        <v>4</v>
      </c>
      <c r="D2894">
        <v>1.1423243078881099E-2</v>
      </c>
      <c r="E2894">
        <v>97.555898482079598</v>
      </c>
      <c r="F2894" t="s">
        <v>31</v>
      </c>
      <c r="G2894" t="s">
        <v>10</v>
      </c>
    </row>
    <row r="2895" spans="1:7" x14ac:dyDescent="0.35">
      <c r="A2895" t="s">
        <v>34</v>
      </c>
      <c r="B2895">
        <v>27</v>
      </c>
      <c r="C2895">
        <v>5</v>
      </c>
      <c r="D2895">
        <v>1.8735525044796801E-2</v>
      </c>
      <c r="E2895">
        <v>160.00368430028001</v>
      </c>
      <c r="F2895" t="s">
        <v>31</v>
      </c>
      <c r="G2895" t="s">
        <v>11</v>
      </c>
    </row>
    <row r="2896" spans="1:7" x14ac:dyDescent="0.35">
      <c r="A2896" t="s">
        <v>34</v>
      </c>
      <c r="B2896">
        <v>27</v>
      </c>
      <c r="C2896">
        <v>6</v>
      </c>
      <c r="D2896">
        <v>5.1068786995783003E-2</v>
      </c>
      <c r="E2896">
        <v>436.13371136032202</v>
      </c>
      <c r="F2896" t="s">
        <v>31</v>
      </c>
      <c r="G2896" t="s">
        <v>137</v>
      </c>
    </row>
    <row r="2897" spans="1:7" x14ac:dyDescent="0.35">
      <c r="A2897" t="s">
        <v>34</v>
      </c>
      <c r="B2897">
        <v>27</v>
      </c>
      <c r="C2897">
        <v>7</v>
      </c>
      <c r="D2897">
        <v>7.4715751096079405E-2</v>
      </c>
      <c r="E2897">
        <v>638.08168823939297</v>
      </c>
      <c r="F2897" t="s">
        <v>31</v>
      </c>
      <c r="G2897" t="s">
        <v>12</v>
      </c>
    </row>
    <row r="2898" spans="1:7" x14ac:dyDescent="0.35">
      <c r="A2898" t="s">
        <v>34</v>
      </c>
      <c r="B2898">
        <v>27</v>
      </c>
      <c r="C2898">
        <v>8</v>
      </c>
      <c r="D2898">
        <v>7.49012800467072E-3</v>
      </c>
      <c r="E2898">
        <v>63.966612825769197</v>
      </c>
      <c r="F2898" t="s">
        <v>31</v>
      </c>
      <c r="G2898" t="s">
        <v>13</v>
      </c>
    </row>
    <row r="2899" spans="1:7" x14ac:dyDescent="0.35">
      <c r="A2899" t="s">
        <v>34</v>
      </c>
      <c r="B2899">
        <v>27</v>
      </c>
      <c r="C2899">
        <v>9</v>
      </c>
      <c r="D2899">
        <v>3.4801861132398998E-3</v>
      </c>
      <c r="E2899">
        <v>29.721216717313201</v>
      </c>
      <c r="F2899" t="s">
        <v>31</v>
      </c>
      <c r="G2899" t="s">
        <v>14</v>
      </c>
    </row>
    <row r="2900" spans="1:7" x14ac:dyDescent="0.35">
      <c r="A2900" t="s">
        <v>34</v>
      </c>
      <c r="B2900">
        <v>27</v>
      </c>
      <c r="C2900">
        <v>10</v>
      </c>
      <c r="D2900">
        <v>1.0565535136241E-2</v>
      </c>
      <c r="E2900">
        <v>90.230967339349505</v>
      </c>
      <c r="F2900" t="s">
        <v>31</v>
      </c>
      <c r="G2900" t="s">
        <v>15</v>
      </c>
    </row>
    <row r="2901" spans="1:7" x14ac:dyDescent="0.35">
      <c r="A2901" t="s">
        <v>34</v>
      </c>
      <c r="B2901">
        <v>27</v>
      </c>
      <c r="C2901">
        <v>11</v>
      </c>
      <c r="D2901">
        <v>3.1624326018391E-3</v>
      </c>
      <c r="E2901">
        <v>27.007562714987799</v>
      </c>
      <c r="F2901" t="s">
        <v>31</v>
      </c>
      <c r="G2901" t="s">
        <v>16</v>
      </c>
    </row>
    <row r="2902" spans="1:7" x14ac:dyDescent="0.35">
      <c r="A2902" t="s">
        <v>34</v>
      </c>
      <c r="B2902">
        <v>27</v>
      </c>
      <c r="C2902">
        <v>12</v>
      </c>
      <c r="D2902">
        <v>5.06151343466769E-3</v>
      </c>
      <c r="E2902">
        <v>43.225946203578999</v>
      </c>
      <c r="F2902" t="s">
        <v>31</v>
      </c>
      <c r="G2902" t="s">
        <v>17</v>
      </c>
    </row>
    <row r="2903" spans="1:7" x14ac:dyDescent="0.35">
      <c r="A2903" t="s">
        <v>34</v>
      </c>
      <c r="B2903">
        <v>27</v>
      </c>
      <c r="C2903">
        <v>13</v>
      </c>
      <c r="D2903">
        <v>4.9160644753123801E-3</v>
      </c>
      <c r="E2903">
        <v>41.983794231918402</v>
      </c>
      <c r="F2903" t="s">
        <v>31</v>
      </c>
      <c r="G2903" t="s">
        <v>18</v>
      </c>
    </row>
    <row r="2904" spans="1:7" x14ac:dyDescent="0.35">
      <c r="A2904" t="s">
        <v>34</v>
      </c>
      <c r="B2904">
        <v>27</v>
      </c>
      <c r="C2904">
        <v>14</v>
      </c>
      <c r="D2904">
        <v>7.0014291918781297E-3</v>
      </c>
      <c r="E2904">
        <v>59.793064960255599</v>
      </c>
      <c r="F2904" t="s">
        <v>31</v>
      </c>
      <c r="G2904" t="s">
        <v>19</v>
      </c>
    </row>
    <row r="2905" spans="1:7" x14ac:dyDescent="0.35">
      <c r="A2905" t="s">
        <v>34</v>
      </c>
      <c r="B2905">
        <v>27</v>
      </c>
      <c r="C2905">
        <v>15</v>
      </c>
      <c r="D2905">
        <v>5.7861666656178902E-2</v>
      </c>
      <c r="E2905">
        <v>494.14573771522902</v>
      </c>
      <c r="F2905" t="s">
        <v>31</v>
      </c>
      <c r="G2905" t="s">
        <v>20</v>
      </c>
    </row>
    <row r="2906" spans="1:7" x14ac:dyDescent="0.35">
      <c r="A2906" t="s">
        <v>34</v>
      </c>
      <c r="B2906">
        <v>27</v>
      </c>
      <c r="C2906">
        <v>16</v>
      </c>
      <c r="D2906">
        <v>2.09458364177455E-2</v>
      </c>
      <c r="E2906">
        <v>178.880014815544</v>
      </c>
      <c r="F2906" t="s">
        <v>31</v>
      </c>
      <c r="G2906" t="s">
        <v>21</v>
      </c>
    </row>
    <row r="2907" spans="1:7" x14ac:dyDescent="0.35">
      <c r="A2907" t="s">
        <v>34</v>
      </c>
      <c r="B2907">
        <v>27</v>
      </c>
      <c r="C2907">
        <v>17</v>
      </c>
      <c r="D2907">
        <v>3.7326700511293297E-2</v>
      </c>
      <c r="E2907">
        <v>318.774605478095</v>
      </c>
      <c r="F2907" t="s">
        <v>31</v>
      </c>
      <c r="G2907" t="s">
        <v>22</v>
      </c>
    </row>
    <row r="2908" spans="1:7" x14ac:dyDescent="0.35">
      <c r="A2908" t="s">
        <v>34</v>
      </c>
      <c r="B2908">
        <v>27</v>
      </c>
      <c r="C2908">
        <v>18</v>
      </c>
      <c r="D2908">
        <v>5.2954436245918203E-2</v>
      </c>
      <c r="E2908">
        <v>452.23738748353202</v>
      </c>
      <c r="F2908" t="s">
        <v>31</v>
      </c>
      <c r="G2908" t="s">
        <v>23</v>
      </c>
    </row>
    <row r="2909" spans="1:7" x14ac:dyDescent="0.35">
      <c r="A2909" t="s">
        <v>34</v>
      </c>
      <c r="B2909">
        <v>27</v>
      </c>
      <c r="C2909">
        <v>19</v>
      </c>
      <c r="D2909">
        <v>4.0575993978378598E-2</v>
      </c>
      <c r="E2909">
        <v>346.52397064738699</v>
      </c>
      <c r="F2909" t="s">
        <v>31</v>
      </c>
      <c r="G2909" t="s">
        <v>24</v>
      </c>
    </row>
    <row r="2910" spans="1:7" x14ac:dyDescent="0.35">
      <c r="A2910" t="s">
        <v>34</v>
      </c>
      <c r="B2910">
        <v>27</v>
      </c>
      <c r="C2910">
        <v>20</v>
      </c>
      <c r="D2910">
        <v>5.7367325688431697E-2</v>
      </c>
      <c r="E2910">
        <v>489.92400515363897</v>
      </c>
      <c r="F2910" t="s">
        <v>31</v>
      </c>
      <c r="G2910" t="s">
        <v>25</v>
      </c>
    </row>
    <row r="2911" spans="1:7" x14ac:dyDescent="0.35">
      <c r="A2911" t="s">
        <v>34</v>
      </c>
      <c r="B2911">
        <v>27</v>
      </c>
      <c r="C2911">
        <v>21</v>
      </c>
      <c r="D2911">
        <v>3.8069564278045503E-2</v>
      </c>
      <c r="E2911">
        <v>325.11875325774503</v>
      </c>
      <c r="F2911" t="s">
        <v>31</v>
      </c>
      <c r="G2911" t="s">
        <v>26</v>
      </c>
    </row>
    <row r="2912" spans="1:7" x14ac:dyDescent="0.35">
      <c r="A2912" t="s">
        <v>34</v>
      </c>
      <c r="B2912">
        <v>27</v>
      </c>
      <c r="C2912">
        <v>22</v>
      </c>
      <c r="D2912">
        <v>1.7714912575905802E-2</v>
      </c>
      <c r="E2912">
        <v>151.287528501341</v>
      </c>
      <c r="F2912" t="s">
        <v>31</v>
      </c>
      <c r="G2912" t="s">
        <v>27</v>
      </c>
    </row>
    <row r="2913" spans="1:7" x14ac:dyDescent="0.35">
      <c r="A2913" t="s">
        <v>34</v>
      </c>
      <c r="B2913">
        <v>27</v>
      </c>
      <c r="C2913">
        <v>23</v>
      </c>
      <c r="D2913">
        <v>8.1198877800480601E-2</v>
      </c>
      <c r="E2913">
        <v>693.44838631748098</v>
      </c>
      <c r="F2913" t="s">
        <v>31</v>
      </c>
      <c r="G2913" t="s">
        <v>28</v>
      </c>
    </row>
    <row r="2914" spans="1:7" x14ac:dyDescent="0.35">
      <c r="A2914" t="s">
        <v>34</v>
      </c>
      <c r="B2914">
        <v>27</v>
      </c>
      <c r="C2914">
        <v>24</v>
      </c>
      <c r="D2914">
        <v>0.115681976674941</v>
      </c>
      <c r="E2914">
        <v>987.93828466900197</v>
      </c>
      <c r="F2914" t="s">
        <v>31</v>
      </c>
      <c r="G2914" t="s">
        <v>29</v>
      </c>
    </row>
    <row r="2915" spans="1:7" x14ac:dyDescent="0.35">
      <c r="A2915" t="s">
        <v>34</v>
      </c>
      <c r="B2915">
        <v>27</v>
      </c>
      <c r="C2915">
        <v>25</v>
      </c>
      <c r="D2915">
        <v>1.7246099035495E-3</v>
      </c>
      <c r="E2915">
        <v>14.7283803303556</v>
      </c>
      <c r="F2915" t="s">
        <v>31</v>
      </c>
      <c r="G2915" t="s">
        <v>66</v>
      </c>
    </row>
    <row r="2916" spans="1:7" x14ac:dyDescent="0.35">
      <c r="A2916" t="s">
        <v>34</v>
      </c>
      <c r="B2916">
        <v>27</v>
      </c>
      <c r="C2916">
        <v>26</v>
      </c>
      <c r="D2916">
        <v>1.1812060282410801E-2</v>
      </c>
      <c r="E2916">
        <v>100.876445140651</v>
      </c>
      <c r="F2916" t="s">
        <v>31</v>
      </c>
      <c r="G2916" t="s">
        <v>30</v>
      </c>
    </row>
    <row r="2917" spans="1:7" x14ac:dyDescent="0.35">
      <c r="A2917" t="s">
        <v>34</v>
      </c>
      <c r="B2917">
        <v>27</v>
      </c>
      <c r="C2917">
        <v>27</v>
      </c>
      <c r="D2917">
        <v>0.22776320751825199</v>
      </c>
      <c r="E2917">
        <v>1945.1257578228499</v>
      </c>
      <c r="F2917" t="s">
        <v>31</v>
      </c>
      <c r="G2917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08ADB-D1A9-FB46-8075-DF606B2652FA}">
  <sheetPr>
    <tabColor theme="5"/>
  </sheetPr>
  <dimension ref="A1:G109"/>
  <sheetViews>
    <sheetView workbookViewId="0">
      <pane ySplit="1" topLeftCell="A2" activePane="bottomLeft" state="frozen"/>
      <selection pane="bottomLeft"/>
    </sheetView>
  </sheetViews>
  <sheetFormatPr defaultColWidth="10.6640625" defaultRowHeight="15.5" x14ac:dyDescent="0.35"/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5">
      <c r="A2" t="s">
        <v>7</v>
      </c>
      <c r="B2">
        <v>28</v>
      </c>
      <c r="C2">
        <v>1</v>
      </c>
      <c r="D2">
        <v>1.2353879079480301E-2</v>
      </c>
      <c r="E2">
        <v>100795.00096015399</v>
      </c>
      <c r="F2" t="s">
        <v>36</v>
      </c>
      <c r="G2" t="s">
        <v>8</v>
      </c>
    </row>
    <row r="3" spans="1:7" x14ac:dyDescent="0.35">
      <c r="A3" t="s">
        <v>7</v>
      </c>
      <c r="B3">
        <v>28</v>
      </c>
      <c r="C3">
        <v>2</v>
      </c>
      <c r="D3">
        <v>6.60185541513448E-4</v>
      </c>
      <c r="E3">
        <v>5386.4378842153501</v>
      </c>
      <c r="F3" t="s">
        <v>36</v>
      </c>
      <c r="G3" t="s">
        <v>136</v>
      </c>
    </row>
    <row r="4" spans="1:7" x14ac:dyDescent="0.35">
      <c r="A4" t="s">
        <v>7</v>
      </c>
      <c r="B4">
        <v>28</v>
      </c>
      <c r="C4">
        <v>3</v>
      </c>
      <c r="D4">
        <v>4.8016269603442997E-2</v>
      </c>
      <c r="E4">
        <v>391763.58370068099</v>
      </c>
      <c r="F4" t="s">
        <v>36</v>
      </c>
      <c r="G4" t="s">
        <v>9</v>
      </c>
    </row>
    <row r="5" spans="1:7" x14ac:dyDescent="0.35">
      <c r="A5" t="s">
        <v>7</v>
      </c>
      <c r="B5">
        <v>28</v>
      </c>
      <c r="C5">
        <v>4</v>
      </c>
      <c r="D5">
        <v>1.25832742259008E-2</v>
      </c>
      <c r="E5">
        <v>102666.63041799099</v>
      </c>
      <c r="F5" t="s">
        <v>36</v>
      </c>
      <c r="G5" t="s">
        <v>10</v>
      </c>
    </row>
    <row r="6" spans="1:7" x14ac:dyDescent="0.35">
      <c r="A6" t="s">
        <v>7</v>
      </c>
      <c r="B6">
        <v>28</v>
      </c>
      <c r="C6">
        <v>5</v>
      </c>
      <c r="D6">
        <v>3.71537310726258E-3</v>
      </c>
      <c r="E6">
        <v>30313.639424874302</v>
      </c>
      <c r="F6" t="s">
        <v>36</v>
      </c>
      <c r="G6" t="s">
        <v>11</v>
      </c>
    </row>
    <row r="7" spans="1:7" x14ac:dyDescent="0.35">
      <c r="A7" t="s">
        <v>7</v>
      </c>
      <c r="B7">
        <v>28</v>
      </c>
      <c r="C7">
        <v>6</v>
      </c>
      <c r="D7">
        <v>1.7137550470480999E-2</v>
      </c>
      <c r="E7">
        <v>139824.860273725</v>
      </c>
      <c r="F7" t="s">
        <v>36</v>
      </c>
      <c r="G7" t="s">
        <v>137</v>
      </c>
    </row>
    <row r="8" spans="1:7" x14ac:dyDescent="0.35">
      <c r="A8" t="s">
        <v>7</v>
      </c>
      <c r="B8">
        <v>28</v>
      </c>
      <c r="C8">
        <v>7</v>
      </c>
      <c r="D8">
        <v>8.2949521664837499E-3</v>
      </c>
      <c r="E8">
        <v>67678.314333989503</v>
      </c>
      <c r="F8" t="s">
        <v>36</v>
      </c>
      <c r="G8" t="s">
        <v>12</v>
      </c>
    </row>
    <row r="9" spans="1:7" x14ac:dyDescent="0.35">
      <c r="A9" t="s">
        <v>7</v>
      </c>
      <c r="B9">
        <v>28</v>
      </c>
      <c r="C9">
        <v>8</v>
      </c>
      <c r="D9">
        <v>4.6062316473230403E-3</v>
      </c>
      <c r="E9">
        <v>37582.132731555903</v>
      </c>
      <c r="F9" t="s">
        <v>36</v>
      </c>
      <c r="G9" t="s">
        <v>13</v>
      </c>
    </row>
    <row r="10" spans="1:7" x14ac:dyDescent="0.35">
      <c r="A10" t="s">
        <v>7</v>
      </c>
      <c r="B10">
        <v>28</v>
      </c>
      <c r="C10">
        <v>9</v>
      </c>
      <c r="D10">
        <v>7.4198343961921903E-3</v>
      </c>
      <c r="E10">
        <v>60538.249587581398</v>
      </c>
      <c r="F10" t="s">
        <v>36</v>
      </c>
      <c r="G10" t="s">
        <v>14</v>
      </c>
    </row>
    <row r="11" spans="1:7" x14ac:dyDescent="0.35">
      <c r="A11" t="s">
        <v>7</v>
      </c>
      <c r="B11">
        <v>28</v>
      </c>
      <c r="C11">
        <v>10</v>
      </c>
      <c r="D11">
        <v>1.37315459809469E-2</v>
      </c>
      <c r="E11">
        <v>112035.351927062</v>
      </c>
      <c r="F11" t="s">
        <v>36</v>
      </c>
      <c r="G11" t="s">
        <v>15</v>
      </c>
    </row>
    <row r="12" spans="1:7" x14ac:dyDescent="0.35">
      <c r="A12" t="s">
        <v>7</v>
      </c>
      <c r="B12">
        <v>28</v>
      </c>
      <c r="C12">
        <v>11</v>
      </c>
      <c r="D12">
        <v>6.82842055331592E-3</v>
      </c>
      <c r="E12">
        <v>55712.918331136098</v>
      </c>
      <c r="F12" t="s">
        <v>36</v>
      </c>
      <c r="G12" t="s">
        <v>16</v>
      </c>
    </row>
    <row r="13" spans="1:7" x14ac:dyDescent="0.35">
      <c r="A13" t="s">
        <v>7</v>
      </c>
      <c r="B13">
        <v>28</v>
      </c>
      <c r="C13">
        <v>12</v>
      </c>
      <c r="D13">
        <v>1.8153022513397399E-2</v>
      </c>
      <c r="E13">
        <v>148110.07213975201</v>
      </c>
      <c r="F13" t="s">
        <v>36</v>
      </c>
      <c r="G13" t="s">
        <v>17</v>
      </c>
    </row>
    <row r="14" spans="1:7" x14ac:dyDescent="0.35">
      <c r="A14" t="s">
        <v>7</v>
      </c>
      <c r="B14">
        <v>28</v>
      </c>
      <c r="C14">
        <v>13</v>
      </c>
      <c r="D14">
        <v>3.1487714678023797E-2</v>
      </c>
      <c r="E14">
        <v>256907.50336678801</v>
      </c>
      <c r="F14" t="s">
        <v>36</v>
      </c>
      <c r="G14" t="s">
        <v>18</v>
      </c>
    </row>
    <row r="15" spans="1:7" x14ac:dyDescent="0.35">
      <c r="A15" t="s">
        <v>7</v>
      </c>
      <c r="B15">
        <v>28</v>
      </c>
      <c r="C15">
        <v>14</v>
      </c>
      <c r="D15">
        <v>1.6054517648692899E-2</v>
      </c>
      <c r="E15">
        <v>130988.421645041</v>
      </c>
      <c r="F15" t="s">
        <v>36</v>
      </c>
      <c r="G15" t="s">
        <v>19</v>
      </c>
    </row>
    <row r="16" spans="1:7" x14ac:dyDescent="0.35">
      <c r="A16" t="s">
        <v>7</v>
      </c>
      <c r="B16">
        <v>28</v>
      </c>
      <c r="C16">
        <v>15</v>
      </c>
      <c r="D16">
        <v>2.3153234693068198E-2</v>
      </c>
      <c r="E16">
        <v>188906.68251681299</v>
      </c>
      <c r="F16" t="s">
        <v>36</v>
      </c>
      <c r="G16" t="s">
        <v>20</v>
      </c>
    </row>
    <row r="17" spans="1:7" x14ac:dyDescent="0.35">
      <c r="A17" t="s">
        <v>7</v>
      </c>
      <c r="B17">
        <v>28</v>
      </c>
      <c r="C17">
        <v>16</v>
      </c>
      <c r="D17">
        <v>9.0969189367029996E-2</v>
      </c>
      <c r="E17">
        <v>742215.41838015104</v>
      </c>
      <c r="F17" t="s">
        <v>36</v>
      </c>
      <c r="G17" t="s">
        <v>21</v>
      </c>
    </row>
    <row r="18" spans="1:7" x14ac:dyDescent="0.35">
      <c r="A18" t="s">
        <v>7</v>
      </c>
      <c r="B18">
        <v>28</v>
      </c>
      <c r="C18">
        <v>17</v>
      </c>
      <c r="D18">
        <v>0.107542998804176</v>
      </c>
      <c r="E18">
        <v>877440.72918195103</v>
      </c>
      <c r="F18" t="s">
        <v>36</v>
      </c>
      <c r="G18" t="s">
        <v>22</v>
      </c>
    </row>
    <row r="19" spans="1:7" x14ac:dyDescent="0.35">
      <c r="A19" t="s">
        <v>7</v>
      </c>
      <c r="B19">
        <v>28</v>
      </c>
      <c r="C19">
        <v>18</v>
      </c>
      <c r="D19">
        <v>2.7360016824294901E-2</v>
      </c>
      <c r="E19">
        <v>223229.716296581</v>
      </c>
      <c r="F19" t="s">
        <v>36</v>
      </c>
      <c r="G19" t="s">
        <v>23</v>
      </c>
    </row>
    <row r="20" spans="1:7" x14ac:dyDescent="0.35">
      <c r="A20" t="s">
        <v>7</v>
      </c>
      <c r="B20">
        <v>28</v>
      </c>
      <c r="C20">
        <v>19</v>
      </c>
      <c r="D20">
        <v>4.5253663392930903E-2</v>
      </c>
      <c r="E20">
        <v>369223.54636911902</v>
      </c>
      <c r="F20" t="s">
        <v>36</v>
      </c>
      <c r="G20" t="s">
        <v>24</v>
      </c>
    </row>
    <row r="21" spans="1:7" x14ac:dyDescent="0.35">
      <c r="A21" t="s">
        <v>7</v>
      </c>
      <c r="B21">
        <v>28</v>
      </c>
      <c r="C21">
        <v>20</v>
      </c>
      <c r="D21">
        <v>3.8346949879737899E-2</v>
      </c>
      <c r="E21">
        <v>312871.83766977402</v>
      </c>
      <c r="F21" t="s">
        <v>36</v>
      </c>
      <c r="G21" t="s">
        <v>25</v>
      </c>
    </row>
    <row r="22" spans="1:7" x14ac:dyDescent="0.35">
      <c r="A22" t="s">
        <v>7</v>
      </c>
      <c r="B22">
        <v>28</v>
      </c>
      <c r="C22">
        <v>21</v>
      </c>
      <c r="D22">
        <v>2.7753409644519701E-2</v>
      </c>
      <c r="E22">
        <v>226439.39881307399</v>
      </c>
      <c r="F22" t="s">
        <v>36</v>
      </c>
      <c r="G22" t="s">
        <v>26</v>
      </c>
    </row>
    <row r="23" spans="1:7" x14ac:dyDescent="0.35">
      <c r="A23" t="s">
        <v>7</v>
      </c>
      <c r="B23">
        <v>28</v>
      </c>
      <c r="C23">
        <v>22</v>
      </c>
      <c r="D23">
        <v>0.103795485548949</v>
      </c>
      <c r="E23">
        <v>846864.85906628997</v>
      </c>
      <c r="F23" t="s">
        <v>36</v>
      </c>
      <c r="G23" t="s">
        <v>27</v>
      </c>
    </row>
    <row r="24" spans="1:7" x14ac:dyDescent="0.35">
      <c r="A24" t="s">
        <v>7</v>
      </c>
      <c r="B24">
        <v>28</v>
      </c>
      <c r="C24">
        <v>23</v>
      </c>
      <c r="D24">
        <v>2.5529935726014901E-2</v>
      </c>
      <c r="E24">
        <v>208298.12882745199</v>
      </c>
      <c r="F24" t="s">
        <v>36</v>
      </c>
      <c r="G24" t="s">
        <v>28</v>
      </c>
    </row>
    <row r="25" spans="1:7" x14ac:dyDescent="0.35">
      <c r="A25" t="s">
        <v>7</v>
      </c>
      <c r="B25">
        <v>28</v>
      </c>
      <c r="C25">
        <v>24</v>
      </c>
      <c r="D25">
        <v>9.9425776653398901E-3</v>
      </c>
      <c r="E25">
        <v>81121.250975244606</v>
      </c>
      <c r="F25" t="s">
        <v>36</v>
      </c>
      <c r="G25" t="s">
        <v>29</v>
      </c>
    </row>
    <row r="26" spans="1:7" x14ac:dyDescent="0.35">
      <c r="A26" t="s">
        <v>7</v>
      </c>
      <c r="B26">
        <v>28</v>
      </c>
      <c r="C26">
        <v>25</v>
      </c>
      <c r="D26">
        <v>8.9180265899485606E-2</v>
      </c>
      <c r="E26">
        <v>727619.63502589404</v>
      </c>
      <c r="F26" t="s">
        <v>36</v>
      </c>
      <c r="G26" t="s">
        <v>66</v>
      </c>
    </row>
    <row r="27" spans="1:7" x14ac:dyDescent="0.35">
      <c r="A27" t="s">
        <v>7</v>
      </c>
      <c r="B27">
        <v>28</v>
      </c>
      <c r="C27">
        <v>26</v>
      </c>
      <c r="D27">
        <v>5.9319895596700499E-2</v>
      </c>
      <c r="E27">
        <v>483989.59510272503</v>
      </c>
      <c r="F27" t="s">
        <v>36</v>
      </c>
      <c r="G27" t="s">
        <v>30</v>
      </c>
    </row>
    <row r="28" spans="1:7" x14ac:dyDescent="0.35">
      <c r="A28" t="s">
        <v>7</v>
      </c>
      <c r="B28">
        <v>28</v>
      </c>
      <c r="C28">
        <v>27</v>
      </c>
      <c r="D28">
        <v>0.150809605345293</v>
      </c>
      <c r="E28">
        <v>1230451.9267011301</v>
      </c>
      <c r="F28" t="s">
        <v>36</v>
      </c>
      <c r="G28" t="s">
        <v>31</v>
      </c>
    </row>
    <row r="29" spans="1:7" x14ac:dyDescent="0.35">
      <c r="A29" t="s">
        <v>32</v>
      </c>
      <c r="B29">
        <v>28</v>
      </c>
      <c r="C29">
        <v>1</v>
      </c>
      <c r="D29">
        <v>3.0274857074692501E-2</v>
      </c>
      <c r="E29">
        <v>1071250.5067865001</v>
      </c>
      <c r="F29" t="s">
        <v>36</v>
      </c>
      <c r="G29" t="s">
        <v>8</v>
      </c>
    </row>
    <row r="30" spans="1:7" x14ac:dyDescent="0.35">
      <c r="A30" t="s">
        <v>32</v>
      </c>
      <c r="B30">
        <v>28</v>
      </c>
      <c r="C30">
        <v>2</v>
      </c>
      <c r="D30">
        <v>4.9400693114696201E-3</v>
      </c>
      <c r="E30">
        <v>174800.22252181001</v>
      </c>
      <c r="F30" t="s">
        <v>36</v>
      </c>
      <c r="G30" t="s">
        <v>136</v>
      </c>
    </row>
    <row r="31" spans="1:7" x14ac:dyDescent="0.35">
      <c r="A31" t="s">
        <v>32</v>
      </c>
      <c r="B31">
        <v>28</v>
      </c>
      <c r="C31">
        <v>3</v>
      </c>
      <c r="D31">
        <v>5.1167040525544799E-2</v>
      </c>
      <c r="E31">
        <v>1810502.95162498</v>
      </c>
      <c r="F31" t="s">
        <v>36</v>
      </c>
      <c r="G31" t="s">
        <v>9</v>
      </c>
    </row>
    <row r="32" spans="1:7" x14ac:dyDescent="0.35">
      <c r="A32" t="s">
        <v>32</v>
      </c>
      <c r="B32">
        <v>28</v>
      </c>
      <c r="C32">
        <v>4</v>
      </c>
      <c r="D32">
        <v>1.71785446397833E-2</v>
      </c>
      <c r="E32">
        <v>607848.44023608905</v>
      </c>
      <c r="F32" t="s">
        <v>36</v>
      </c>
      <c r="G32" t="s">
        <v>10</v>
      </c>
    </row>
    <row r="33" spans="1:7" x14ac:dyDescent="0.35">
      <c r="A33" t="s">
        <v>32</v>
      </c>
      <c r="B33">
        <v>28</v>
      </c>
      <c r="C33">
        <v>5</v>
      </c>
      <c r="D33">
        <v>2.7850296485604099E-3</v>
      </c>
      <c r="E33">
        <v>98545.945735602596</v>
      </c>
      <c r="F33" t="s">
        <v>36</v>
      </c>
      <c r="G33" t="s">
        <v>11</v>
      </c>
    </row>
    <row r="34" spans="1:7" x14ac:dyDescent="0.35">
      <c r="A34" t="s">
        <v>32</v>
      </c>
      <c r="B34">
        <v>28</v>
      </c>
      <c r="C34">
        <v>6</v>
      </c>
      <c r="D34">
        <v>1.9447018785103101E-2</v>
      </c>
      <c r="E34">
        <v>688116.50134734402</v>
      </c>
      <c r="F34" t="s">
        <v>36</v>
      </c>
      <c r="G34" t="s">
        <v>137</v>
      </c>
    </row>
    <row r="35" spans="1:7" x14ac:dyDescent="0.35">
      <c r="A35" t="s">
        <v>32</v>
      </c>
      <c r="B35">
        <v>28</v>
      </c>
      <c r="C35">
        <v>7</v>
      </c>
      <c r="D35">
        <v>4.6812178442075698E-3</v>
      </c>
      <c r="E35">
        <v>165640.97976129901</v>
      </c>
      <c r="F35" t="s">
        <v>36</v>
      </c>
      <c r="G35" t="s">
        <v>12</v>
      </c>
    </row>
    <row r="36" spans="1:7" x14ac:dyDescent="0.35">
      <c r="A36" t="s">
        <v>32</v>
      </c>
      <c r="B36">
        <v>28</v>
      </c>
      <c r="C36">
        <v>8</v>
      </c>
      <c r="D36">
        <v>3.52821776512003E-3</v>
      </c>
      <c r="E36">
        <v>124843.03590973601</v>
      </c>
      <c r="F36" t="s">
        <v>36</v>
      </c>
      <c r="G36" t="s">
        <v>13</v>
      </c>
    </row>
    <row r="37" spans="1:7" x14ac:dyDescent="0.35">
      <c r="A37" t="s">
        <v>32</v>
      </c>
      <c r="B37">
        <v>28</v>
      </c>
      <c r="C37">
        <v>9</v>
      </c>
      <c r="D37">
        <v>6.26937043897835E-3</v>
      </c>
      <c r="E37">
        <v>221836.431578135</v>
      </c>
      <c r="F37" t="s">
        <v>36</v>
      </c>
      <c r="G37" t="s">
        <v>14</v>
      </c>
    </row>
    <row r="38" spans="1:7" x14ac:dyDescent="0.35">
      <c r="A38" t="s">
        <v>32</v>
      </c>
      <c r="B38">
        <v>28</v>
      </c>
      <c r="C38">
        <v>10</v>
      </c>
      <c r="D38">
        <v>1.7173602960784101E-2</v>
      </c>
      <c r="E38">
        <v>607673.58305611298</v>
      </c>
      <c r="F38" t="s">
        <v>36</v>
      </c>
      <c r="G38" t="s">
        <v>15</v>
      </c>
    </row>
    <row r="39" spans="1:7" x14ac:dyDescent="0.35">
      <c r="A39" t="s">
        <v>32</v>
      </c>
      <c r="B39">
        <v>28</v>
      </c>
      <c r="C39">
        <v>11</v>
      </c>
      <c r="D39">
        <v>1.0095814083204599E-2</v>
      </c>
      <c r="E39">
        <v>357231.94089315302</v>
      </c>
      <c r="F39" t="s">
        <v>36</v>
      </c>
      <c r="G39" t="s">
        <v>16</v>
      </c>
    </row>
    <row r="40" spans="1:7" x14ac:dyDescent="0.35">
      <c r="A40" t="s">
        <v>32</v>
      </c>
      <c r="B40">
        <v>28</v>
      </c>
      <c r="C40">
        <v>12</v>
      </c>
      <c r="D40">
        <v>2.2038380372630301E-2</v>
      </c>
      <c r="E40">
        <v>779809.66465631605</v>
      </c>
      <c r="F40" t="s">
        <v>36</v>
      </c>
      <c r="G40" t="s">
        <v>17</v>
      </c>
    </row>
    <row r="41" spans="1:7" x14ac:dyDescent="0.35">
      <c r="A41" t="s">
        <v>32</v>
      </c>
      <c r="B41">
        <v>28</v>
      </c>
      <c r="C41">
        <v>13</v>
      </c>
      <c r="D41">
        <v>4.3307757264439098E-2</v>
      </c>
      <c r="E41">
        <v>1532408.7840566</v>
      </c>
      <c r="F41" t="s">
        <v>36</v>
      </c>
      <c r="G41" t="s">
        <v>18</v>
      </c>
    </row>
    <row r="42" spans="1:7" x14ac:dyDescent="0.35">
      <c r="A42" t="s">
        <v>32</v>
      </c>
      <c r="B42">
        <v>28</v>
      </c>
      <c r="C42">
        <v>14</v>
      </c>
      <c r="D42">
        <v>8.7864521448497903E-3</v>
      </c>
      <c r="E42">
        <v>310901.26337520499</v>
      </c>
      <c r="F42" t="s">
        <v>36</v>
      </c>
      <c r="G42" t="s">
        <v>19</v>
      </c>
    </row>
    <row r="43" spans="1:7" x14ac:dyDescent="0.35">
      <c r="A43" t="s">
        <v>32</v>
      </c>
      <c r="B43">
        <v>28</v>
      </c>
      <c r="C43">
        <v>15</v>
      </c>
      <c r="D43">
        <v>1.53794339381715E-2</v>
      </c>
      <c r="E43">
        <v>544188.41217677505</v>
      </c>
      <c r="F43" t="s">
        <v>36</v>
      </c>
      <c r="G43" t="s">
        <v>20</v>
      </c>
    </row>
    <row r="44" spans="1:7" x14ac:dyDescent="0.35">
      <c r="A44" t="s">
        <v>32</v>
      </c>
      <c r="B44">
        <v>28</v>
      </c>
      <c r="C44">
        <v>16</v>
      </c>
      <c r="D44">
        <v>0.14032158271834</v>
      </c>
      <c r="E44">
        <v>4965161.8909131698</v>
      </c>
      <c r="F44" t="s">
        <v>36</v>
      </c>
      <c r="G44" t="s">
        <v>21</v>
      </c>
    </row>
    <row r="45" spans="1:7" x14ac:dyDescent="0.35">
      <c r="A45" t="s">
        <v>32</v>
      </c>
      <c r="B45">
        <v>28</v>
      </c>
      <c r="C45">
        <v>17</v>
      </c>
      <c r="D45">
        <v>9.8105445177856604E-2</v>
      </c>
      <c r="E45">
        <v>3471379.1581578101</v>
      </c>
      <c r="F45" t="s">
        <v>36</v>
      </c>
      <c r="G45" t="s">
        <v>22</v>
      </c>
    </row>
    <row r="46" spans="1:7" x14ac:dyDescent="0.35">
      <c r="A46" t="s">
        <v>32</v>
      </c>
      <c r="B46">
        <v>28</v>
      </c>
      <c r="C46">
        <v>18</v>
      </c>
      <c r="D46">
        <v>3.2952338556636103E-2</v>
      </c>
      <c r="E46">
        <v>1165990.9505602601</v>
      </c>
      <c r="F46" t="s">
        <v>36</v>
      </c>
      <c r="G46" t="s">
        <v>23</v>
      </c>
    </row>
    <row r="47" spans="1:7" x14ac:dyDescent="0.35">
      <c r="A47" t="s">
        <v>32</v>
      </c>
      <c r="B47">
        <v>28</v>
      </c>
      <c r="C47">
        <v>19</v>
      </c>
      <c r="D47">
        <v>3.29150932071057E-2</v>
      </c>
      <c r="E47">
        <v>1164673.0550054901</v>
      </c>
      <c r="F47" t="s">
        <v>36</v>
      </c>
      <c r="G47" t="s">
        <v>24</v>
      </c>
    </row>
    <row r="48" spans="1:7" x14ac:dyDescent="0.35">
      <c r="A48" t="s">
        <v>32</v>
      </c>
      <c r="B48">
        <v>28</v>
      </c>
      <c r="C48">
        <v>20</v>
      </c>
      <c r="D48">
        <v>3.5993701335803603E-2</v>
      </c>
      <c r="E48">
        <v>1273607.0298192501</v>
      </c>
      <c r="F48" t="s">
        <v>36</v>
      </c>
      <c r="G48" t="s">
        <v>25</v>
      </c>
    </row>
    <row r="49" spans="1:7" x14ac:dyDescent="0.35">
      <c r="A49" t="s">
        <v>32</v>
      </c>
      <c r="B49">
        <v>28</v>
      </c>
      <c r="C49">
        <v>21</v>
      </c>
      <c r="D49">
        <v>3.6357055755685201E-2</v>
      </c>
      <c r="E49">
        <v>1286464.0221902099</v>
      </c>
      <c r="F49" t="s">
        <v>36</v>
      </c>
      <c r="G49" t="s">
        <v>26</v>
      </c>
    </row>
    <row r="50" spans="1:7" x14ac:dyDescent="0.35">
      <c r="A50" t="s">
        <v>32</v>
      </c>
      <c r="B50">
        <v>28</v>
      </c>
      <c r="C50">
        <v>22</v>
      </c>
      <c r="D50">
        <v>8.0074515881414801E-2</v>
      </c>
      <c r="E50">
        <v>2833369.7994681699</v>
      </c>
      <c r="F50" t="s">
        <v>36</v>
      </c>
      <c r="G50" t="s">
        <v>27</v>
      </c>
    </row>
    <row r="51" spans="1:7" x14ac:dyDescent="0.35">
      <c r="A51" t="s">
        <v>32</v>
      </c>
      <c r="B51">
        <v>28</v>
      </c>
      <c r="C51">
        <v>23</v>
      </c>
      <c r="D51">
        <v>1.7849531162343599E-2</v>
      </c>
      <c r="E51">
        <v>631590.73736952699</v>
      </c>
      <c r="F51" t="s">
        <v>36</v>
      </c>
      <c r="G51" t="s">
        <v>28</v>
      </c>
    </row>
    <row r="52" spans="1:7" x14ac:dyDescent="0.35">
      <c r="A52" t="s">
        <v>32</v>
      </c>
      <c r="B52">
        <v>28</v>
      </c>
      <c r="C52">
        <v>24</v>
      </c>
      <c r="D52">
        <v>1.01586721009649E-2</v>
      </c>
      <c r="E52">
        <v>359456.11930018</v>
      </c>
      <c r="F52" t="s">
        <v>36</v>
      </c>
      <c r="G52" t="s">
        <v>29</v>
      </c>
    </row>
    <row r="53" spans="1:7" x14ac:dyDescent="0.35">
      <c r="A53" t="s">
        <v>32</v>
      </c>
      <c r="B53">
        <v>28</v>
      </c>
      <c r="C53">
        <v>25</v>
      </c>
      <c r="D53">
        <v>0.112666935913252</v>
      </c>
      <c r="E53">
        <v>3986625.3339324701</v>
      </c>
      <c r="F53" t="s">
        <v>36</v>
      </c>
      <c r="G53" t="s">
        <v>66</v>
      </c>
    </row>
    <row r="54" spans="1:7" x14ac:dyDescent="0.35">
      <c r="A54" t="s">
        <v>32</v>
      </c>
      <c r="B54">
        <v>28</v>
      </c>
      <c r="C54">
        <v>26</v>
      </c>
      <c r="D54">
        <v>4.1284710843428003E-2</v>
      </c>
      <c r="E54">
        <v>1460824.9777841601</v>
      </c>
      <c r="F54" t="s">
        <v>36</v>
      </c>
      <c r="G54" t="s">
        <v>30</v>
      </c>
    </row>
    <row r="55" spans="1:7" x14ac:dyDescent="0.35">
      <c r="A55" t="s">
        <v>32</v>
      </c>
      <c r="B55">
        <v>28</v>
      </c>
      <c r="C55">
        <v>27</v>
      </c>
      <c r="D55">
        <v>0.10426761054962699</v>
      </c>
      <c r="E55">
        <v>3689422.2280598702</v>
      </c>
      <c r="F55" t="s">
        <v>36</v>
      </c>
      <c r="G55" t="s">
        <v>31</v>
      </c>
    </row>
    <row r="56" spans="1:7" x14ac:dyDescent="0.35">
      <c r="A56" t="s">
        <v>33</v>
      </c>
      <c r="B56">
        <v>28</v>
      </c>
      <c r="C56">
        <v>1</v>
      </c>
      <c r="D56">
        <v>9.4526168112675397E-3</v>
      </c>
      <c r="E56">
        <v>14589.4815591651</v>
      </c>
      <c r="F56" t="s">
        <v>36</v>
      </c>
      <c r="G56" t="s">
        <v>8</v>
      </c>
    </row>
    <row r="57" spans="1:7" x14ac:dyDescent="0.35">
      <c r="A57" t="s">
        <v>33</v>
      </c>
      <c r="B57">
        <v>28</v>
      </c>
      <c r="C57">
        <v>2</v>
      </c>
      <c r="D57">
        <v>5.0084011966675698E-4</v>
      </c>
      <c r="E57">
        <v>773.01321272837799</v>
      </c>
      <c r="F57" t="s">
        <v>36</v>
      </c>
      <c r="G57" t="s">
        <v>136</v>
      </c>
    </row>
    <row r="58" spans="1:7" x14ac:dyDescent="0.35">
      <c r="A58" t="s">
        <v>33</v>
      </c>
      <c r="B58">
        <v>28</v>
      </c>
      <c r="C58">
        <v>3</v>
      </c>
      <c r="D58">
        <v>2.6732616070920999E-2</v>
      </c>
      <c r="E58">
        <v>41260.004185300801</v>
      </c>
      <c r="F58" t="s">
        <v>36</v>
      </c>
      <c r="G58" t="s">
        <v>9</v>
      </c>
    </row>
    <row r="59" spans="1:7" x14ac:dyDescent="0.35">
      <c r="A59" t="s">
        <v>33</v>
      </c>
      <c r="B59">
        <v>28</v>
      </c>
      <c r="C59">
        <v>4</v>
      </c>
      <c r="D59">
        <v>1.2129373548200499E-2</v>
      </c>
      <c r="E59">
        <v>18720.876476740101</v>
      </c>
      <c r="F59" t="s">
        <v>36</v>
      </c>
      <c r="G59" t="s">
        <v>10</v>
      </c>
    </row>
    <row r="60" spans="1:7" x14ac:dyDescent="0.35">
      <c r="A60" t="s">
        <v>33</v>
      </c>
      <c r="B60">
        <v>28</v>
      </c>
      <c r="C60">
        <v>5</v>
      </c>
      <c r="D60">
        <v>4.47421870512449E-4</v>
      </c>
      <c r="E60">
        <v>690.56571945533199</v>
      </c>
      <c r="F60" t="s">
        <v>36</v>
      </c>
      <c r="G60" t="s">
        <v>11</v>
      </c>
    </row>
    <row r="61" spans="1:7" x14ac:dyDescent="0.35">
      <c r="A61" t="s">
        <v>33</v>
      </c>
      <c r="B61">
        <v>28</v>
      </c>
      <c r="C61">
        <v>6</v>
      </c>
      <c r="D61">
        <v>1.0158094673262201E-2</v>
      </c>
      <c r="E61">
        <v>15678.3394345528</v>
      </c>
      <c r="F61" t="s">
        <v>36</v>
      </c>
      <c r="G61" t="s">
        <v>137</v>
      </c>
    </row>
    <row r="62" spans="1:7" x14ac:dyDescent="0.35">
      <c r="A62" t="s">
        <v>33</v>
      </c>
      <c r="B62">
        <v>28</v>
      </c>
      <c r="C62">
        <v>7</v>
      </c>
      <c r="D62">
        <v>7.7791376342717898E-3</v>
      </c>
      <c r="E62">
        <v>12006.578424519499</v>
      </c>
      <c r="F62" t="s">
        <v>36</v>
      </c>
      <c r="G62" t="s">
        <v>12</v>
      </c>
    </row>
    <row r="63" spans="1:7" x14ac:dyDescent="0.35">
      <c r="A63" t="s">
        <v>33</v>
      </c>
      <c r="B63">
        <v>28</v>
      </c>
      <c r="C63">
        <v>8</v>
      </c>
      <c r="D63">
        <v>2.7302260437775398E-3</v>
      </c>
      <c r="E63">
        <v>4213.9212149765999</v>
      </c>
      <c r="F63" t="s">
        <v>36</v>
      </c>
      <c r="G63" t="s">
        <v>13</v>
      </c>
    </row>
    <row r="64" spans="1:7" x14ac:dyDescent="0.35">
      <c r="A64" t="s">
        <v>33</v>
      </c>
      <c r="B64">
        <v>28</v>
      </c>
      <c r="C64">
        <v>9</v>
      </c>
      <c r="D64">
        <v>1.8398981681162401E-3</v>
      </c>
      <c r="E64">
        <v>2839.7597120912001</v>
      </c>
      <c r="F64" t="s">
        <v>36</v>
      </c>
      <c r="G64" t="s">
        <v>14</v>
      </c>
    </row>
    <row r="65" spans="1:7" x14ac:dyDescent="0.35">
      <c r="A65" t="s">
        <v>33</v>
      </c>
      <c r="B65">
        <v>28</v>
      </c>
      <c r="C65">
        <v>10</v>
      </c>
      <c r="D65">
        <v>5.62925476489173E-3</v>
      </c>
      <c r="E65">
        <v>8688.3780675773905</v>
      </c>
      <c r="F65" t="s">
        <v>36</v>
      </c>
      <c r="G65" t="s">
        <v>15</v>
      </c>
    </row>
    <row r="66" spans="1:7" x14ac:dyDescent="0.35">
      <c r="A66" t="s">
        <v>33</v>
      </c>
      <c r="B66">
        <v>28</v>
      </c>
      <c r="C66">
        <v>11</v>
      </c>
      <c r="D66">
        <v>3.69448243128967E-3</v>
      </c>
      <c r="E66">
        <v>5702.1864292341197</v>
      </c>
      <c r="F66" t="s">
        <v>36</v>
      </c>
      <c r="G66" t="s">
        <v>16</v>
      </c>
    </row>
    <row r="67" spans="1:7" x14ac:dyDescent="0.35">
      <c r="A67" t="s">
        <v>33</v>
      </c>
      <c r="B67">
        <v>28</v>
      </c>
      <c r="C67">
        <v>12</v>
      </c>
      <c r="D67">
        <v>1.09744813738326E-2</v>
      </c>
      <c r="E67">
        <v>16938.377681202299</v>
      </c>
      <c r="F67" t="s">
        <v>36</v>
      </c>
      <c r="G67" t="s">
        <v>17</v>
      </c>
    </row>
    <row r="68" spans="1:7" x14ac:dyDescent="0.35">
      <c r="A68" t="s">
        <v>33</v>
      </c>
      <c r="B68">
        <v>28</v>
      </c>
      <c r="C68">
        <v>13</v>
      </c>
      <c r="D68">
        <v>4.0461728552172102E-2</v>
      </c>
      <c r="E68">
        <v>62449.970664229499</v>
      </c>
      <c r="F68" t="s">
        <v>36</v>
      </c>
      <c r="G68" t="s">
        <v>18</v>
      </c>
    </row>
    <row r="69" spans="1:7" x14ac:dyDescent="0.35">
      <c r="A69" t="s">
        <v>33</v>
      </c>
      <c r="B69">
        <v>28</v>
      </c>
      <c r="C69">
        <v>14</v>
      </c>
      <c r="D69">
        <v>5.1151500908804704E-3</v>
      </c>
      <c r="E69">
        <v>7894.8919027698603</v>
      </c>
      <c r="F69" t="s">
        <v>36</v>
      </c>
      <c r="G69" t="s">
        <v>19</v>
      </c>
    </row>
    <row r="70" spans="1:7" x14ac:dyDescent="0.35">
      <c r="A70" t="s">
        <v>33</v>
      </c>
      <c r="B70">
        <v>28</v>
      </c>
      <c r="C70">
        <v>15</v>
      </c>
      <c r="D70">
        <v>2.2867591349817199E-2</v>
      </c>
      <c r="E70">
        <v>35294.597142983701</v>
      </c>
      <c r="F70" t="s">
        <v>36</v>
      </c>
      <c r="G70" t="s">
        <v>20</v>
      </c>
    </row>
    <row r="71" spans="1:7" x14ac:dyDescent="0.35">
      <c r="A71" t="s">
        <v>33</v>
      </c>
      <c r="B71">
        <v>28</v>
      </c>
      <c r="C71">
        <v>16</v>
      </c>
      <c r="D71">
        <v>7.5277249655216899E-2</v>
      </c>
      <c r="E71">
        <v>116185.397927093</v>
      </c>
      <c r="F71" t="s">
        <v>36</v>
      </c>
      <c r="G71" t="s">
        <v>21</v>
      </c>
    </row>
    <row r="72" spans="1:7" x14ac:dyDescent="0.35">
      <c r="A72" t="s">
        <v>33</v>
      </c>
      <c r="B72">
        <v>28</v>
      </c>
      <c r="C72">
        <v>17</v>
      </c>
      <c r="D72">
        <v>0.12708145974947099</v>
      </c>
      <c r="E72">
        <v>196141.729908765</v>
      </c>
      <c r="F72" t="s">
        <v>36</v>
      </c>
      <c r="G72" t="s">
        <v>22</v>
      </c>
    </row>
    <row r="73" spans="1:7" x14ac:dyDescent="0.35">
      <c r="A73" t="s">
        <v>33</v>
      </c>
      <c r="B73">
        <v>28</v>
      </c>
      <c r="C73">
        <v>18</v>
      </c>
      <c r="D73">
        <v>3.3712150443294599E-2</v>
      </c>
      <c r="E73">
        <v>52032.448477755803</v>
      </c>
      <c r="F73" t="s">
        <v>36</v>
      </c>
      <c r="G73" t="s">
        <v>23</v>
      </c>
    </row>
    <row r="74" spans="1:7" x14ac:dyDescent="0.35">
      <c r="A74" t="s">
        <v>33</v>
      </c>
      <c r="B74">
        <v>28</v>
      </c>
      <c r="C74">
        <v>19</v>
      </c>
      <c r="D74">
        <v>4.4323427764524401E-2</v>
      </c>
      <c r="E74">
        <v>68410.245006303594</v>
      </c>
      <c r="F74" t="s">
        <v>36</v>
      </c>
      <c r="G74" t="s">
        <v>24</v>
      </c>
    </row>
    <row r="75" spans="1:7" x14ac:dyDescent="0.35">
      <c r="A75" t="s">
        <v>33</v>
      </c>
      <c r="B75">
        <v>28</v>
      </c>
      <c r="C75">
        <v>20</v>
      </c>
      <c r="D75">
        <v>3.9457401904344498E-2</v>
      </c>
      <c r="E75">
        <v>60899.859684337302</v>
      </c>
      <c r="F75" t="s">
        <v>36</v>
      </c>
      <c r="G75" t="s">
        <v>25</v>
      </c>
    </row>
    <row r="76" spans="1:7" x14ac:dyDescent="0.35">
      <c r="A76" t="s">
        <v>33</v>
      </c>
      <c r="B76">
        <v>28</v>
      </c>
      <c r="C76">
        <v>21</v>
      </c>
      <c r="D76">
        <v>5.7668455364654703E-2</v>
      </c>
      <c r="E76">
        <v>89007.402170928093</v>
      </c>
      <c r="F76" t="s">
        <v>36</v>
      </c>
      <c r="G76" t="s">
        <v>26</v>
      </c>
    </row>
    <row r="77" spans="1:7" x14ac:dyDescent="0.35">
      <c r="A77" t="s">
        <v>33</v>
      </c>
      <c r="B77">
        <v>28</v>
      </c>
      <c r="C77">
        <v>22</v>
      </c>
      <c r="D77">
        <v>0.133381560942157</v>
      </c>
      <c r="E77">
        <v>205865.51455028501</v>
      </c>
      <c r="F77" t="s">
        <v>36</v>
      </c>
      <c r="G77" t="s">
        <v>27</v>
      </c>
    </row>
    <row r="78" spans="1:7" x14ac:dyDescent="0.35">
      <c r="A78" t="s">
        <v>33</v>
      </c>
      <c r="B78">
        <v>28</v>
      </c>
      <c r="C78">
        <v>23</v>
      </c>
      <c r="D78">
        <v>9.5279304290433794E-3</v>
      </c>
      <c r="E78">
        <v>14705.723088852899</v>
      </c>
      <c r="F78" t="s">
        <v>36</v>
      </c>
      <c r="G78" t="s">
        <v>28</v>
      </c>
    </row>
    <row r="79" spans="1:7" x14ac:dyDescent="0.35">
      <c r="A79" t="s">
        <v>33</v>
      </c>
      <c r="B79">
        <v>28</v>
      </c>
      <c r="C79">
        <v>24</v>
      </c>
      <c r="D79">
        <v>6.54139973786715E-3</v>
      </c>
      <c r="E79">
        <v>10096.212800351799</v>
      </c>
      <c r="F79" t="s">
        <v>36</v>
      </c>
      <c r="G79" t="s">
        <v>29</v>
      </c>
    </row>
    <row r="80" spans="1:7" x14ac:dyDescent="0.35">
      <c r="A80" t="s">
        <v>33</v>
      </c>
      <c r="B80">
        <v>28</v>
      </c>
      <c r="C80">
        <v>25</v>
      </c>
      <c r="D80">
        <v>8.0000413537455198E-2</v>
      </c>
      <c r="E80">
        <v>123475.28534522001</v>
      </c>
      <c r="F80" t="s">
        <v>36</v>
      </c>
      <c r="G80" t="s">
        <v>66</v>
      </c>
    </row>
    <row r="81" spans="1:7" x14ac:dyDescent="0.35">
      <c r="A81" t="s">
        <v>33</v>
      </c>
      <c r="B81">
        <v>28</v>
      </c>
      <c r="C81">
        <v>26</v>
      </c>
      <c r="D81">
        <v>6.0674213489746803E-2</v>
      </c>
      <c r="E81">
        <v>93646.588717141407</v>
      </c>
      <c r="F81" t="s">
        <v>36</v>
      </c>
      <c r="G81" t="s">
        <v>30</v>
      </c>
    </row>
    <row r="82" spans="1:7" x14ac:dyDescent="0.35">
      <c r="A82" t="s">
        <v>33</v>
      </c>
      <c r="B82">
        <v>28</v>
      </c>
      <c r="C82">
        <v>27</v>
      </c>
      <c r="D82">
        <v>0.171841423479343</v>
      </c>
      <c r="E82">
        <v>265225.738968294</v>
      </c>
      <c r="F82" t="s">
        <v>36</v>
      </c>
      <c r="G82" t="s">
        <v>31</v>
      </c>
    </row>
    <row r="83" spans="1:7" x14ac:dyDescent="0.35">
      <c r="A83" t="s">
        <v>34</v>
      </c>
      <c r="B83">
        <v>28</v>
      </c>
      <c r="C83">
        <v>1</v>
      </c>
      <c r="D83">
        <v>1.16662948026549E-2</v>
      </c>
      <c r="E83">
        <v>1782.59048767434</v>
      </c>
      <c r="F83" t="s">
        <v>36</v>
      </c>
      <c r="G83" t="s">
        <v>8</v>
      </c>
    </row>
    <row r="84" spans="1:7" x14ac:dyDescent="0.35">
      <c r="A84" t="s">
        <v>34</v>
      </c>
      <c r="B84">
        <v>28</v>
      </c>
      <c r="C84">
        <v>2</v>
      </c>
      <c r="D84">
        <v>2.5956790780252699E-3</v>
      </c>
      <c r="E84">
        <v>396.61545604780702</v>
      </c>
      <c r="F84" t="s">
        <v>36</v>
      </c>
      <c r="G84" t="s">
        <v>136</v>
      </c>
    </row>
    <row r="85" spans="1:7" x14ac:dyDescent="0.35">
      <c r="A85" t="s">
        <v>34</v>
      </c>
      <c r="B85">
        <v>28</v>
      </c>
      <c r="C85">
        <v>3</v>
      </c>
      <c r="D85">
        <v>4.2109180821448301E-2</v>
      </c>
      <c r="E85">
        <v>6434.2129567127004</v>
      </c>
      <c r="F85" t="s">
        <v>36</v>
      </c>
      <c r="G85" t="s">
        <v>9</v>
      </c>
    </row>
    <row r="86" spans="1:7" x14ac:dyDescent="0.35">
      <c r="A86" t="s">
        <v>34</v>
      </c>
      <c r="B86">
        <v>28</v>
      </c>
      <c r="C86">
        <v>4</v>
      </c>
      <c r="D86">
        <v>1.98186443895873E-2</v>
      </c>
      <c r="E86">
        <v>3028.2559771624201</v>
      </c>
      <c r="F86" t="s">
        <v>36</v>
      </c>
      <c r="G86" t="s">
        <v>10</v>
      </c>
    </row>
    <row r="87" spans="1:7" x14ac:dyDescent="0.35">
      <c r="A87" t="s">
        <v>34</v>
      </c>
      <c r="B87">
        <v>28</v>
      </c>
      <c r="C87">
        <v>5</v>
      </c>
      <c r="D87">
        <v>1.95450285990088E-3</v>
      </c>
      <c r="E87">
        <v>298.64479383794799</v>
      </c>
      <c r="F87" t="s">
        <v>36</v>
      </c>
      <c r="G87" t="s">
        <v>11</v>
      </c>
    </row>
    <row r="88" spans="1:7" x14ac:dyDescent="0.35">
      <c r="A88" t="s">
        <v>34</v>
      </c>
      <c r="B88">
        <v>28</v>
      </c>
      <c r="C88">
        <v>6</v>
      </c>
      <c r="D88">
        <v>1.6861976032707001E-2</v>
      </c>
      <c r="E88">
        <v>2576.4819583039998</v>
      </c>
      <c r="F88" t="s">
        <v>36</v>
      </c>
      <c r="G88" t="s">
        <v>137</v>
      </c>
    </row>
    <row r="89" spans="1:7" x14ac:dyDescent="0.35">
      <c r="A89" t="s">
        <v>34</v>
      </c>
      <c r="B89">
        <v>28</v>
      </c>
      <c r="C89">
        <v>7</v>
      </c>
      <c r="D89">
        <v>8.8388263758323593E-3</v>
      </c>
      <c r="E89">
        <v>1350.55800374409</v>
      </c>
      <c r="F89" t="s">
        <v>36</v>
      </c>
      <c r="G89" t="s">
        <v>12</v>
      </c>
    </row>
    <row r="90" spans="1:7" x14ac:dyDescent="0.35">
      <c r="A90" t="s">
        <v>34</v>
      </c>
      <c r="B90">
        <v>28</v>
      </c>
      <c r="C90">
        <v>8</v>
      </c>
      <c r="D90">
        <v>5.24691297063422E-3</v>
      </c>
      <c r="E90">
        <v>801.71959558052197</v>
      </c>
      <c r="F90" t="s">
        <v>36</v>
      </c>
      <c r="G90" t="s">
        <v>13</v>
      </c>
    </row>
    <row r="91" spans="1:7" x14ac:dyDescent="0.35">
      <c r="A91" t="s">
        <v>34</v>
      </c>
      <c r="B91">
        <v>28</v>
      </c>
      <c r="C91">
        <v>9</v>
      </c>
      <c r="D91">
        <v>1.9057721288058899E-2</v>
      </c>
      <c r="E91">
        <v>2911.9881898673998</v>
      </c>
      <c r="F91" t="s">
        <v>36</v>
      </c>
      <c r="G91" t="s">
        <v>14</v>
      </c>
    </row>
    <row r="92" spans="1:7" x14ac:dyDescent="0.35">
      <c r="A92" t="s">
        <v>34</v>
      </c>
      <c r="B92">
        <v>28</v>
      </c>
      <c r="C92">
        <v>10</v>
      </c>
      <c r="D92">
        <v>7.29584184240343E-3</v>
      </c>
      <c r="E92">
        <v>1114.79252734853</v>
      </c>
      <c r="F92" t="s">
        <v>36</v>
      </c>
      <c r="G92" t="s">
        <v>15</v>
      </c>
    </row>
    <row r="93" spans="1:7" x14ac:dyDescent="0.35">
      <c r="A93" t="s">
        <v>34</v>
      </c>
      <c r="B93">
        <v>28</v>
      </c>
      <c r="C93">
        <v>11</v>
      </c>
      <c r="D93">
        <v>2.23285235328887E-3</v>
      </c>
      <c r="E93">
        <v>341.17613455543801</v>
      </c>
      <c r="F93" t="s">
        <v>36</v>
      </c>
      <c r="G93" t="s">
        <v>16</v>
      </c>
    </row>
    <row r="94" spans="1:7" x14ac:dyDescent="0.35">
      <c r="A94" t="s">
        <v>34</v>
      </c>
      <c r="B94">
        <v>28</v>
      </c>
      <c r="C94">
        <v>12</v>
      </c>
      <c r="D94">
        <v>1.30473613923184E-2</v>
      </c>
      <c r="E94">
        <v>1993.6151709369899</v>
      </c>
      <c r="F94" t="s">
        <v>36</v>
      </c>
      <c r="G94" t="s">
        <v>17</v>
      </c>
    </row>
    <row r="95" spans="1:7" x14ac:dyDescent="0.35">
      <c r="A95" t="s">
        <v>34</v>
      </c>
      <c r="B95">
        <v>28</v>
      </c>
      <c r="C95">
        <v>13</v>
      </c>
      <c r="D95">
        <v>2.8789395973369401E-2</v>
      </c>
      <c r="E95">
        <v>4398.97193377449</v>
      </c>
      <c r="F95" t="s">
        <v>36</v>
      </c>
      <c r="G95" t="s">
        <v>18</v>
      </c>
    </row>
    <row r="96" spans="1:7" x14ac:dyDescent="0.35">
      <c r="A96" t="s">
        <v>34</v>
      </c>
      <c r="B96">
        <v>28</v>
      </c>
      <c r="C96">
        <v>14</v>
      </c>
      <c r="D96">
        <v>4.9094804250337798E-3</v>
      </c>
      <c r="E96">
        <v>750.16046252293802</v>
      </c>
      <c r="F96" t="s">
        <v>36</v>
      </c>
      <c r="G96" t="s">
        <v>19</v>
      </c>
    </row>
    <row r="97" spans="1:7" x14ac:dyDescent="0.35">
      <c r="A97" t="s">
        <v>34</v>
      </c>
      <c r="B97">
        <v>28</v>
      </c>
      <c r="C97">
        <v>15</v>
      </c>
      <c r="D97">
        <v>2.0028265469693701E-2</v>
      </c>
      <c r="E97">
        <v>3060.2857303732499</v>
      </c>
      <c r="F97" t="s">
        <v>36</v>
      </c>
      <c r="G97" t="s">
        <v>20</v>
      </c>
    </row>
    <row r="98" spans="1:7" x14ac:dyDescent="0.35">
      <c r="A98" t="s">
        <v>34</v>
      </c>
      <c r="B98">
        <v>28</v>
      </c>
      <c r="C98">
        <v>16</v>
      </c>
      <c r="D98">
        <v>9.0748595933785495E-2</v>
      </c>
      <c r="E98">
        <v>13866.234877294</v>
      </c>
      <c r="F98" t="s">
        <v>36</v>
      </c>
      <c r="G98" t="s">
        <v>21</v>
      </c>
    </row>
    <row r="99" spans="1:7" x14ac:dyDescent="0.35">
      <c r="A99" t="s">
        <v>34</v>
      </c>
      <c r="B99">
        <v>28</v>
      </c>
      <c r="C99">
        <v>17</v>
      </c>
      <c r="D99">
        <v>0.11243416512757599</v>
      </c>
      <c r="E99">
        <v>17179.753866704301</v>
      </c>
      <c r="F99" t="s">
        <v>36</v>
      </c>
      <c r="G99" t="s">
        <v>22</v>
      </c>
    </row>
    <row r="100" spans="1:7" x14ac:dyDescent="0.35">
      <c r="A100" t="s">
        <v>34</v>
      </c>
      <c r="B100">
        <v>28</v>
      </c>
      <c r="C100">
        <v>18</v>
      </c>
      <c r="D100">
        <v>3.1110950729985098E-2</v>
      </c>
      <c r="E100">
        <v>4753.70164837217</v>
      </c>
      <c r="F100" t="s">
        <v>36</v>
      </c>
      <c r="G100" t="s">
        <v>23</v>
      </c>
    </row>
    <row r="101" spans="1:7" x14ac:dyDescent="0.35">
      <c r="A101" t="s">
        <v>34</v>
      </c>
      <c r="B101">
        <v>28</v>
      </c>
      <c r="C101">
        <v>19</v>
      </c>
      <c r="D101">
        <v>4.9318666490315299E-2</v>
      </c>
      <c r="E101">
        <v>7535.8104040378103</v>
      </c>
      <c r="F101" t="s">
        <v>36</v>
      </c>
      <c r="G101" t="s">
        <v>24</v>
      </c>
    </row>
    <row r="102" spans="1:7" x14ac:dyDescent="0.35">
      <c r="A102" t="s">
        <v>34</v>
      </c>
      <c r="B102">
        <v>28</v>
      </c>
      <c r="C102">
        <v>20</v>
      </c>
      <c r="D102">
        <v>3.8941570601065498E-2</v>
      </c>
      <c r="E102">
        <v>5950.20737113214</v>
      </c>
      <c r="F102" t="s">
        <v>36</v>
      </c>
      <c r="G102" t="s">
        <v>25</v>
      </c>
    </row>
    <row r="103" spans="1:7" x14ac:dyDescent="0.35">
      <c r="A103" t="s">
        <v>34</v>
      </c>
      <c r="B103">
        <v>28</v>
      </c>
      <c r="C103">
        <v>21</v>
      </c>
      <c r="D103">
        <v>5.1060659507099697E-2</v>
      </c>
      <c r="E103">
        <v>7801.9840464703902</v>
      </c>
      <c r="F103" t="s">
        <v>36</v>
      </c>
      <c r="G103" t="s">
        <v>26</v>
      </c>
    </row>
    <row r="104" spans="1:7" x14ac:dyDescent="0.35">
      <c r="A104" t="s">
        <v>34</v>
      </c>
      <c r="B104">
        <v>28</v>
      </c>
      <c r="C104">
        <v>22</v>
      </c>
      <c r="D104">
        <v>9.0942862755903603E-2</v>
      </c>
      <c r="E104">
        <v>13895.9185253619</v>
      </c>
      <c r="F104" t="s">
        <v>36</v>
      </c>
      <c r="G104" t="s">
        <v>27</v>
      </c>
    </row>
    <row r="105" spans="1:7" x14ac:dyDescent="0.35">
      <c r="A105" t="s">
        <v>34</v>
      </c>
      <c r="B105">
        <v>28</v>
      </c>
      <c r="C105">
        <v>23</v>
      </c>
      <c r="D105">
        <v>1.5898173057968399E-2</v>
      </c>
      <c r="E105">
        <v>2429.21446302605</v>
      </c>
      <c r="F105" t="s">
        <v>36</v>
      </c>
      <c r="G105" t="s">
        <v>28</v>
      </c>
    </row>
    <row r="106" spans="1:7" x14ac:dyDescent="0.35">
      <c r="A106" t="s">
        <v>34</v>
      </c>
      <c r="B106">
        <v>28</v>
      </c>
      <c r="C106">
        <v>24</v>
      </c>
      <c r="D106">
        <v>1.3174126998397001E-3</v>
      </c>
      <c r="E106">
        <v>201.29847452005001</v>
      </c>
      <c r="F106" t="s">
        <v>36</v>
      </c>
      <c r="G106" t="s">
        <v>29</v>
      </c>
    </row>
    <row r="107" spans="1:7" x14ac:dyDescent="0.35">
      <c r="A107" t="s">
        <v>34</v>
      </c>
      <c r="B107">
        <v>28</v>
      </c>
      <c r="C107">
        <v>25</v>
      </c>
      <c r="D107">
        <v>9.9259993750675804E-2</v>
      </c>
      <c r="E107">
        <v>15166.7623405421</v>
      </c>
      <c r="F107" t="s">
        <v>36</v>
      </c>
      <c r="G107" t="s">
        <v>66</v>
      </c>
    </row>
    <row r="108" spans="1:7" x14ac:dyDescent="0.35">
      <c r="A108" t="s">
        <v>34</v>
      </c>
      <c r="B108">
        <v>28</v>
      </c>
      <c r="C108">
        <v>26</v>
      </c>
      <c r="D108">
        <v>4.8473606866088002E-2</v>
      </c>
      <c r="E108">
        <v>7406.6866956841995</v>
      </c>
      <c r="F108" t="s">
        <v>36</v>
      </c>
      <c r="G108" t="s">
        <v>30</v>
      </c>
    </row>
    <row r="109" spans="1:7" x14ac:dyDescent="0.35">
      <c r="A109" t="s">
        <v>34</v>
      </c>
      <c r="B109">
        <v>28</v>
      </c>
      <c r="C109">
        <v>27</v>
      </c>
      <c r="D109">
        <v>0.16604040640473899</v>
      </c>
      <c r="E109">
        <v>25370.6985836936</v>
      </c>
      <c r="F109" t="s">
        <v>36</v>
      </c>
      <c r="G109" t="s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BB3DA-4E58-D643-A024-F143347AF987}">
  <sheetPr>
    <tabColor theme="5"/>
  </sheetPr>
  <dimension ref="A1:E109"/>
  <sheetViews>
    <sheetView workbookViewId="0">
      <pane ySplit="1" topLeftCell="A2" activePane="bottomLeft" state="frozen"/>
      <selection pane="bottomLeft"/>
    </sheetView>
  </sheetViews>
  <sheetFormatPr defaultColWidth="10.6640625" defaultRowHeight="15.5" x14ac:dyDescent="0.35"/>
  <sheetData>
    <row r="1" spans="1:5" x14ac:dyDescent="0.35">
      <c r="A1" t="s">
        <v>0</v>
      </c>
      <c r="B1" t="s">
        <v>1</v>
      </c>
      <c r="C1" t="s">
        <v>35</v>
      </c>
      <c r="D1" t="s">
        <v>4</v>
      </c>
      <c r="E1" t="s">
        <v>5</v>
      </c>
    </row>
    <row r="2" spans="1:5" x14ac:dyDescent="0.35">
      <c r="A2" t="s">
        <v>7</v>
      </c>
      <c r="B2">
        <v>1</v>
      </c>
      <c r="C2">
        <v>0.43432594377203598</v>
      </c>
      <c r="D2">
        <v>153081.58892746299</v>
      </c>
      <c r="E2" t="s">
        <v>8</v>
      </c>
    </row>
    <row r="3" spans="1:5" x14ac:dyDescent="0.35">
      <c r="A3" t="s">
        <v>7</v>
      </c>
      <c r="B3">
        <v>2</v>
      </c>
      <c r="C3">
        <v>0.58564588239469695</v>
      </c>
      <c r="D3">
        <v>47180.347578073503</v>
      </c>
      <c r="E3" t="s">
        <v>136</v>
      </c>
    </row>
    <row r="4" spans="1:5" x14ac:dyDescent="0.35">
      <c r="A4" t="s">
        <v>7</v>
      </c>
      <c r="B4">
        <v>3</v>
      </c>
      <c r="C4">
        <v>0.23752526394884499</v>
      </c>
      <c r="D4">
        <v>183519.69219081101</v>
      </c>
      <c r="E4" t="s">
        <v>9</v>
      </c>
    </row>
    <row r="5" spans="1:5" x14ac:dyDescent="0.35">
      <c r="A5" t="s">
        <v>7</v>
      </c>
      <c r="B5">
        <v>4</v>
      </c>
      <c r="C5">
        <v>0.32637400144335099</v>
      </c>
      <c r="D5">
        <v>50000.511433980602</v>
      </c>
      <c r="E5" t="s">
        <v>10</v>
      </c>
    </row>
    <row r="6" spans="1:5" x14ac:dyDescent="0.35">
      <c r="A6" t="s">
        <v>7</v>
      </c>
      <c r="B6">
        <v>5</v>
      </c>
      <c r="C6">
        <v>0.301507053378963</v>
      </c>
      <c r="D6">
        <v>83083.191228391399</v>
      </c>
      <c r="E6" t="s">
        <v>11</v>
      </c>
    </row>
    <row r="7" spans="1:5" x14ac:dyDescent="0.35">
      <c r="A7" t="s">
        <v>7</v>
      </c>
      <c r="B7">
        <v>6</v>
      </c>
      <c r="C7">
        <v>0.16614313135358599</v>
      </c>
      <c r="D7">
        <v>118249.262365152</v>
      </c>
      <c r="E7" t="s">
        <v>137</v>
      </c>
    </row>
    <row r="8" spans="1:5" x14ac:dyDescent="0.35">
      <c r="A8" t="s">
        <v>7</v>
      </c>
      <c r="B8">
        <v>7</v>
      </c>
      <c r="C8">
        <v>0.46135785572920601</v>
      </c>
      <c r="D8">
        <v>73045.019971842499</v>
      </c>
      <c r="E8" t="s">
        <v>12</v>
      </c>
    </row>
    <row r="9" spans="1:5" x14ac:dyDescent="0.35">
      <c r="A9" t="s">
        <v>7</v>
      </c>
      <c r="B9">
        <v>8</v>
      </c>
      <c r="C9">
        <v>0.34036668166760597</v>
      </c>
      <c r="D9">
        <v>116797.06697786901</v>
      </c>
      <c r="E9" t="s">
        <v>13</v>
      </c>
    </row>
    <row r="10" spans="1:5" x14ac:dyDescent="0.35">
      <c r="A10" t="s">
        <v>7</v>
      </c>
      <c r="B10">
        <v>9</v>
      </c>
      <c r="C10">
        <v>0.29716868627641102</v>
      </c>
      <c r="D10">
        <v>182153.696728296</v>
      </c>
      <c r="E10" t="s">
        <v>14</v>
      </c>
    </row>
    <row r="11" spans="1:5" x14ac:dyDescent="0.35">
      <c r="A11" t="s">
        <v>7</v>
      </c>
      <c r="B11">
        <v>10</v>
      </c>
      <c r="C11">
        <v>0.377788565850463</v>
      </c>
      <c r="D11">
        <v>74717.859148137504</v>
      </c>
      <c r="E11" t="s">
        <v>15</v>
      </c>
    </row>
    <row r="12" spans="1:5" x14ac:dyDescent="0.35">
      <c r="A12" t="s">
        <v>7</v>
      </c>
      <c r="B12">
        <v>11</v>
      </c>
      <c r="C12">
        <v>0.363919220352518</v>
      </c>
      <c r="D12">
        <v>73375.640187843703</v>
      </c>
      <c r="E12" t="s">
        <v>16</v>
      </c>
    </row>
    <row r="13" spans="1:5" x14ac:dyDescent="0.35">
      <c r="A13" t="s">
        <v>7</v>
      </c>
      <c r="B13">
        <v>12</v>
      </c>
      <c r="C13">
        <v>0.36303626448586401</v>
      </c>
      <c r="D13">
        <v>164755.20523480201</v>
      </c>
      <c r="E13" t="s">
        <v>17</v>
      </c>
    </row>
    <row r="14" spans="1:5" x14ac:dyDescent="0.35">
      <c r="A14" t="s">
        <v>7</v>
      </c>
      <c r="B14">
        <v>13</v>
      </c>
      <c r="C14">
        <v>0.268675441337211</v>
      </c>
      <c r="D14">
        <v>183512.27512162901</v>
      </c>
      <c r="E14" t="s">
        <v>18</v>
      </c>
    </row>
    <row r="15" spans="1:5" x14ac:dyDescent="0.35">
      <c r="A15" t="s">
        <v>7</v>
      </c>
      <c r="B15">
        <v>14</v>
      </c>
      <c r="C15">
        <v>0.42991704714059997</v>
      </c>
      <c r="D15">
        <v>123275.618256674</v>
      </c>
      <c r="E15" t="s">
        <v>19</v>
      </c>
    </row>
    <row r="16" spans="1:5" x14ac:dyDescent="0.35">
      <c r="A16" t="s">
        <v>7</v>
      </c>
      <c r="B16">
        <v>15</v>
      </c>
      <c r="C16">
        <v>0.36222511706833499</v>
      </c>
      <c r="D16">
        <v>249438.53589647601</v>
      </c>
      <c r="E16" t="s">
        <v>20</v>
      </c>
    </row>
    <row r="17" spans="1:5" x14ac:dyDescent="0.35">
      <c r="A17" t="s">
        <v>7</v>
      </c>
      <c r="B17">
        <v>16</v>
      </c>
      <c r="C17">
        <v>0.38984898380989802</v>
      </c>
      <c r="D17">
        <v>447311.66091629898</v>
      </c>
      <c r="E17" t="s">
        <v>21</v>
      </c>
    </row>
    <row r="18" spans="1:5" x14ac:dyDescent="0.35">
      <c r="A18" t="s">
        <v>7</v>
      </c>
      <c r="B18">
        <v>17</v>
      </c>
      <c r="C18">
        <v>0.54940781973276898</v>
      </c>
      <c r="D18">
        <v>947292.690207707</v>
      </c>
      <c r="E18" t="s">
        <v>22</v>
      </c>
    </row>
    <row r="19" spans="1:5" x14ac:dyDescent="0.35">
      <c r="A19" t="s">
        <v>7</v>
      </c>
      <c r="B19">
        <v>18</v>
      </c>
      <c r="C19">
        <v>0.43107823240437798</v>
      </c>
      <c r="D19">
        <v>450264.19580252899</v>
      </c>
      <c r="E19" t="s">
        <v>23</v>
      </c>
    </row>
    <row r="20" spans="1:5" x14ac:dyDescent="0.35">
      <c r="A20" t="s">
        <v>7</v>
      </c>
      <c r="B20">
        <v>19</v>
      </c>
      <c r="C20">
        <v>0.53503984306582797</v>
      </c>
      <c r="D20">
        <v>243858.58480372</v>
      </c>
      <c r="E20" t="s">
        <v>24</v>
      </c>
    </row>
    <row r="21" spans="1:5" x14ac:dyDescent="0.35">
      <c r="A21" t="s">
        <v>7</v>
      </c>
      <c r="B21">
        <v>20</v>
      </c>
      <c r="C21">
        <v>0.49483114426734698</v>
      </c>
      <c r="D21">
        <v>394861.49241033097</v>
      </c>
      <c r="E21" t="s">
        <v>25</v>
      </c>
    </row>
    <row r="22" spans="1:5" x14ac:dyDescent="0.35">
      <c r="A22" t="s">
        <v>7</v>
      </c>
      <c r="B22">
        <v>21</v>
      </c>
      <c r="C22">
        <v>0.486103643243122</v>
      </c>
      <c r="D22">
        <v>437195.69389012002</v>
      </c>
      <c r="E22" t="s">
        <v>26</v>
      </c>
    </row>
    <row r="23" spans="1:5" x14ac:dyDescent="0.35">
      <c r="A23" t="s">
        <v>7</v>
      </c>
      <c r="B23">
        <v>22</v>
      </c>
      <c r="C23">
        <v>0.77528737687453197</v>
      </c>
      <c r="D23">
        <v>951848.42547141097</v>
      </c>
      <c r="E23" t="s">
        <v>27</v>
      </c>
    </row>
    <row r="24" spans="1:5" x14ac:dyDescent="0.35">
      <c r="A24" t="s">
        <v>7</v>
      </c>
      <c r="B24">
        <v>23</v>
      </c>
      <c r="C24">
        <v>0.53936112489752996</v>
      </c>
      <c r="D24">
        <v>535569.21719728503</v>
      </c>
      <c r="E24" t="s">
        <v>28</v>
      </c>
    </row>
    <row r="25" spans="1:5" x14ac:dyDescent="0.35">
      <c r="A25" t="s">
        <v>7</v>
      </c>
      <c r="B25">
        <v>24</v>
      </c>
      <c r="C25">
        <v>0.57015198685009005</v>
      </c>
      <c r="D25">
        <v>351116.97985040501</v>
      </c>
      <c r="E25" t="s">
        <v>29</v>
      </c>
    </row>
    <row r="26" spans="1:5" x14ac:dyDescent="0.35">
      <c r="A26" t="s">
        <v>7</v>
      </c>
      <c r="B26">
        <v>25</v>
      </c>
      <c r="C26">
        <v>0.72309019006221498</v>
      </c>
      <c r="D26">
        <v>594835.29776345997</v>
      </c>
      <c r="E26" t="s">
        <v>66</v>
      </c>
    </row>
    <row r="27" spans="1:5" x14ac:dyDescent="0.35">
      <c r="A27" t="s">
        <v>7</v>
      </c>
      <c r="B27">
        <v>26</v>
      </c>
      <c r="C27">
        <v>0.818882915771182</v>
      </c>
      <c r="D27">
        <v>441937.762345272</v>
      </c>
      <c r="E27" t="s">
        <v>30</v>
      </c>
    </row>
    <row r="28" spans="1:5" x14ac:dyDescent="0.35">
      <c r="A28" t="s">
        <v>7</v>
      </c>
      <c r="B28">
        <v>27</v>
      </c>
      <c r="C28">
        <v>0.67981796102313397</v>
      </c>
      <c r="D28">
        <v>958403.803411211</v>
      </c>
      <c r="E28" t="s">
        <v>31</v>
      </c>
    </row>
    <row r="29" spans="1:5" x14ac:dyDescent="0.35">
      <c r="A29" t="s">
        <v>32</v>
      </c>
      <c r="B29">
        <v>1</v>
      </c>
      <c r="C29">
        <v>0.59911032453648405</v>
      </c>
      <c r="D29">
        <v>1847411.9046918</v>
      </c>
      <c r="E29" t="s">
        <v>8</v>
      </c>
    </row>
    <row r="30" spans="1:5" x14ac:dyDescent="0.35">
      <c r="A30" t="s">
        <v>32</v>
      </c>
      <c r="B30">
        <v>2</v>
      </c>
      <c r="C30">
        <v>0.56231901150363695</v>
      </c>
      <c r="D30">
        <v>1965835.56343552</v>
      </c>
      <c r="E30" t="s">
        <v>136</v>
      </c>
    </row>
    <row r="31" spans="1:5" x14ac:dyDescent="0.35">
      <c r="A31" t="s">
        <v>32</v>
      </c>
      <c r="B31">
        <v>3</v>
      </c>
      <c r="C31">
        <v>0.25014517028390099</v>
      </c>
      <c r="D31">
        <v>827239.48914452002</v>
      </c>
      <c r="E31" t="s">
        <v>9</v>
      </c>
    </row>
    <row r="32" spans="1:5" x14ac:dyDescent="0.35">
      <c r="A32" t="s">
        <v>32</v>
      </c>
      <c r="B32">
        <v>4</v>
      </c>
      <c r="C32">
        <v>0.230692345848342</v>
      </c>
      <c r="D32">
        <v>351350.14184703497</v>
      </c>
      <c r="E32" t="s">
        <v>10</v>
      </c>
    </row>
    <row r="33" spans="1:5" x14ac:dyDescent="0.35">
      <c r="A33" t="s">
        <v>32</v>
      </c>
      <c r="B33">
        <v>5</v>
      </c>
      <c r="C33">
        <v>0.28545798863456401</v>
      </c>
      <c r="D33">
        <v>344321.96838297002</v>
      </c>
      <c r="E33" t="s">
        <v>11</v>
      </c>
    </row>
    <row r="34" spans="1:5" x14ac:dyDescent="0.35">
      <c r="A34" t="s">
        <v>32</v>
      </c>
      <c r="B34">
        <v>6</v>
      </c>
      <c r="C34">
        <v>0.19698339492273301</v>
      </c>
      <c r="D34">
        <v>817698.01273208705</v>
      </c>
      <c r="E34" t="s">
        <v>137</v>
      </c>
    </row>
    <row r="35" spans="1:5" x14ac:dyDescent="0.35">
      <c r="A35" t="s">
        <v>32</v>
      </c>
      <c r="B35">
        <v>7</v>
      </c>
      <c r="C35">
        <v>0.34144365640080898</v>
      </c>
      <c r="D35">
        <v>195620.341752245</v>
      </c>
      <c r="E35" t="s">
        <v>12</v>
      </c>
    </row>
    <row r="36" spans="1:5" x14ac:dyDescent="0.35">
      <c r="A36" t="s">
        <v>32</v>
      </c>
      <c r="B36">
        <v>8</v>
      </c>
      <c r="C36">
        <v>0.264893095036974</v>
      </c>
      <c r="D36">
        <v>500032.06043110002</v>
      </c>
      <c r="E36" t="s">
        <v>13</v>
      </c>
    </row>
    <row r="37" spans="1:5" x14ac:dyDescent="0.35">
      <c r="A37" t="s">
        <v>32</v>
      </c>
      <c r="B37">
        <v>9</v>
      </c>
      <c r="C37">
        <v>0.20795051289247299</v>
      </c>
      <c r="D37">
        <v>741746.22162499104</v>
      </c>
      <c r="E37" t="s">
        <v>14</v>
      </c>
    </row>
    <row r="38" spans="1:5" x14ac:dyDescent="0.35">
      <c r="A38" t="s">
        <v>32</v>
      </c>
      <c r="B38">
        <v>10</v>
      </c>
      <c r="C38">
        <v>0.269254883760491</v>
      </c>
      <c r="D38">
        <v>600953.56999636604</v>
      </c>
      <c r="E38" t="s">
        <v>15</v>
      </c>
    </row>
    <row r="39" spans="1:5" x14ac:dyDescent="0.35">
      <c r="A39" t="s">
        <v>32</v>
      </c>
      <c r="B39">
        <v>11</v>
      </c>
      <c r="C39">
        <v>0.20052343189118199</v>
      </c>
      <c r="D39">
        <v>245381.11236371801</v>
      </c>
      <c r="E39" t="s">
        <v>16</v>
      </c>
    </row>
    <row r="40" spans="1:5" x14ac:dyDescent="0.35">
      <c r="A40" t="s">
        <v>32</v>
      </c>
      <c r="B40">
        <v>12</v>
      </c>
      <c r="C40">
        <v>0.27389202020036901</v>
      </c>
      <c r="D40">
        <v>457203.889191219</v>
      </c>
      <c r="E40" t="s">
        <v>17</v>
      </c>
    </row>
    <row r="41" spans="1:5" x14ac:dyDescent="0.35">
      <c r="A41" t="s">
        <v>32</v>
      </c>
      <c r="B41">
        <v>13</v>
      </c>
      <c r="C41">
        <v>0.23135129406157301</v>
      </c>
      <c r="D41">
        <v>664675.220409406</v>
      </c>
      <c r="E41" t="s">
        <v>18</v>
      </c>
    </row>
    <row r="42" spans="1:5" x14ac:dyDescent="0.35">
      <c r="A42" t="s">
        <v>32</v>
      </c>
      <c r="B42">
        <v>14</v>
      </c>
      <c r="C42">
        <v>0.37018747053350698</v>
      </c>
      <c r="D42">
        <v>228167.39541752101</v>
      </c>
      <c r="E42" t="s">
        <v>19</v>
      </c>
    </row>
    <row r="43" spans="1:5" x14ac:dyDescent="0.35">
      <c r="A43" t="s">
        <v>32</v>
      </c>
      <c r="B43">
        <v>15</v>
      </c>
      <c r="C43">
        <v>0.30928837495254402</v>
      </c>
      <c r="D43">
        <v>919502.91431715002</v>
      </c>
      <c r="E43" t="s">
        <v>20</v>
      </c>
    </row>
    <row r="44" spans="1:5" x14ac:dyDescent="0.35">
      <c r="A44" t="s">
        <v>32</v>
      </c>
      <c r="B44">
        <v>16</v>
      </c>
      <c r="C44">
        <v>0.33937453642652099</v>
      </c>
      <c r="D44">
        <v>2022436.7238233399</v>
      </c>
      <c r="E44" t="s">
        <v>21</v>
      </c>
    </row>
    <row r="45" spans="1:5" x14ac:dyDescent="0.35">
      <c r="A45" t="s">
        <v>32</v>
      </c>
      <c r="B45">
        <v>17</v>
      </c>
      <c r="C45">
        <v>0.64505917570120597</v>
      </c>
      <c r="D45">
        <v>4271452.6806734698</v>
      </c>
      <c r="E45" t="s">
        <v>22</v>
      </c>
    </row>
    <row r="46" spans="1:5" x14ac:dyDescent="0.35">
      <c r="A46" t="s">
        <v>32</v>
      </c>
      <c r="B46">
        <v>18</v>
      </c>
      <c r="C46">
        <v>0.469646959393894</v>
      </c>
      <c r="D46">
        <v>1584743.3957899599</v>
      </c>
      <c r="E46" t="s">
        <v>23</v>
      </c>
    </row>
    <row r="47" spans="1:5" x14ac:dyDescent="0.35">
      <c r="A47" t="s">
        <v>32</v>
      </c>
      <c r="B47">
        <v>19</v>
      </c>
      <c r="C47">
        <v>0.46453925449532402</v>
      </c>
      <c r="D47">
        <v>820444.88860137796</v>
      </c>
      <c r="E47" t="s">
        <v>24</v>
      </c>
    </row>
    <row r="48" spans="1:5" x14ac:dyDescent="0.35">
      <c r="A48" t="s">
        <v>32</v>
      </c>
      <c r="B48">
        <v>20</v>
      </c>
      <c r="C48">
        <v>0.57042083297064905</v>
      </c>
      <c r="D48">
        <v>1477825.54536828</v>
      </c>
      <c r="E48" t="s">
        <v>25</v>
      </c>
    </row>
    <row r="49" spans="1:5" x14ac:dyDescent="0.35">
      <c r="A49" t="s">
        <v>32</v>
      </c>
      <c r="B49">
        <v>21</v>
      </c>
      <c r="C49">
        <v>0.61872152333555996</v>
      </c>
      <c r="D49">
        <v>2137108.0228097402</v>
      </c>
      <c r="E49" t="s">
        <v>26</v>
      </c>
    </row>
    <row r="50" spans="1:5" x14ac:dyDescent="0.35">
      <c r="A50" t="s">
        <v>32</v>
      </c>
      <c r="B50">
        <v>22</v>
      </c>
      <c r="C50">
        <v>0.78934351449505702</v>
      </c>
      <c r="D50">
        <v>2982938.28948351</v>
      </c>
      <c r="E50" t="s">
        <v>27</v>
      </c>
    </row>
    <row r="51" spans="1:5" x14ac:dyDescent="0.35">
      <c r="A51" t="s">
        <v>32</v>
      </c>
      <c r="B51">
        <v>23</v>
      </c>
      <c r="C51">
        <v>0.52193303940326996</v>
      </c>
      <c r="D51">
        <v>1648983.02084466</v>
      </c>
      <c r="E51" t="s">
        <v>28</v>
      </c>
    </row>
    <row r="52" spans="1:5" x14ac:dyDescent="0.35">
      <c r="A52" t="s">
        <v>32</v>
      </c>
      <c r="B52">
        <v>24</v>
      </c>
      <c r="C52">
        <v>0.64237457938876397</v>
      </c>
      <c r="D52">
        <v>951777.37080049806</v>
      </c>
      <c r="E52" t="s">
        <v>29</v>
      </c>
    </row>
    <row r="53" spans="1:5" x14ac:dyDescent="0.35">
      <c r="A53" t="s">
        <v>32</v>
      </c>
      <c r="B53">
        <v>25</v>
      </c>
      <c r="C53">
        <v>0.64939972044986205</v>
      </c>
      <c r="D53">
        <v>2817867.4063938502</v>
      </c>
      <c r="E53" t="s">
        <v>66</v>
      </c>
    </row>
    <row r="54" spans="1:5" x14ac:dyDescent="0.35">
      <c r="A54" t="s">
        <v>32</v>
      </c>
      <c r="B54">
        <v>26</v>
      </c>
      <c r="C54">
        <v>0.67620781388833795</v>
      </c>
      <c r="D54">
        <v>1072836.7632559</v>
      </c>
      <c r="E54" t="s">
        <v>30</v>
      </c>
    </row>
    <row r="55" spans="1:5" x14ac:dyDescent="0.35">
      <c r="A55" t="s">
        <v>32</v>
      </c>
      <c r="B55">
        <v>27</v>
      </c>
      <c r="C55">
        <v>0.55490332213410198</v>
      </c>
      <c r="D55">
        <v>2428136.3753123898</v>
      </c>
      <c r="E55" t="s">
        <v>31</v>
      </c>
    </row>
    <row r="56" spans="1:5" x14ac:dyDescent="0.35">
      <c r="A56" t="s">
        <v>33</v>
      </c>
      <c r="B56">
        <v>1</v>
      </c>
      <c r="C56">
        <v>0.48205611509752599</v>
      </c>
      <c r="D56">
        <v>11629.7261130552</v>
      </c>
      <c r="E56" t="s">
        <v>8</v>
      </c>
    </row>
    <row r="57" spans="1:5" x14ac:dyDescent="0.35">
      <c r="A57" t="s">
        <v>33</v>
      </c>
      <c r="B57">
        <v>2</v>
      </c>
      <c r="C57">
        <v>0.46058637302440297</v>
      </c>
      <c r="D57">
        <v>9227.8581628093798</v>
      </c>
      <c r="E57" t="s">
        <v>136</v>
      </c>
    </row>
    <row r="58" spans="1:5" x14ac:dyDescent="0.35">
      <c r="A58" t="s">
        <v>33</v>
      </c>
      <c r="B58">
        <v>3</v>
      </c>
      <c r="C58">
        <v>0.28852797457495699</v>
      </c>
      <c r="D58">
        <v>23314.2549303792</v>
      </c>
      <c r="E58" t="s">
        <v>9</v>
      </c>
    </row>
    <row r="59" spans="1:5" x14ac:dyDescent="0.35">
      <c r="A59" t="s">
        <v>33</v>
      </c>
      <c r="B59">
        <v>4</v>
      </c>
      <c r="C59">
        <v>0.50644790518515104</v>
      </c>
      <c r="D59">
        <v>5484.2045455180796</v>
      </c>
      <c r="E59" t="s">
        <v>10</v>
      </c>
    </row>
    <row r="60" spans="1:5" x14ac:dyDescent="0.35">
      <c r="A60" t="s">
        <v>33</v>
      </c>
      <c r="B60">
        <v>5</v>
      </c>
      <c r="C60">
        <v>0.38126994498018402</v>
      </c>
      <c r="D60">
        <v>10512.3082482427</v>
      </c>
      <c r="E60" t="s">
        <v>11</v>
      </c>
    </row>
    <row r="61" spans="1:5" x14ac:dyDescent="0.35">
      <c r="A61" t="s">
        <v>33</v>
      </c>
      <c r="B61">
        <v>6</v>
      </c>
      <c r="C61">
        <v>0.185303943129419</v>
      </c>
      <c r="D61">
        <v>11198.2320709798</v>
      </c>
      <c r="E61" t="s">
        <v>137</v>
      </c>
    </row>
    <row r="62" spans="1:5" x14ac:dyDescent="0.35">
      <c r="A62" t="s">
        <v>33</v>
      </c>
      <c r="B62">
        <v>7</v>
      </c>
      <c r="C62">
        <v>0.56791161733969198</v>
      </c>
      <c r="D62">
        <v>11793.542550489699</v>
      </c>
      <c r="E62" t="s">
        <v>12</v>
      </c>
    </row>
    <row r="63" spans="1:5" x14ac:dyDescent="0.35">
      <c r="A63" t="s">
        <v>33</v>
      </c>
      <c r="B63">
        <v>8</v>
      </c>
      <c r="C63">
        <v>0.35425067068724198</v>
      </c>
      <c r="D63">
        <v>13431.532078726401</v>
      </c>
      <c r="E63" t="s">
        <v>13</v>
      </c>
    </row>
    <row r="64" spans="1:5" x14ac:dyDescent="0.35">
      <c r="A64" t="s">
        <v>33</v>
      </c>
      <c r="B64">
        <v>9</v>
      </c>
      <c r="C64">
        <v>0.35993104403989801</v>
      </c>
      <c r="D64">
        <v>18539.2944666189</v>
      </c>
      <c r="E64" t="s">
        <v>14</v>
      </c>
    </row>
    <row r="65" spans="1:5" x14ac:dyDescent="0.35">
      <c r="A65" t="s">
        <v>33</v>
      </c>
      <c r="B65">
        <v>10</v>
      </c>
      <c r="C65">
        <v>0.375894567613347</v>
      </c>
      <c r="D65">
        <v>8422.8604571650103</v>
      </c>
      <c r="E65" t="s">
        <v>15</v>
      </c>
    </row>
    <row r="66" spans="1:5" x14ac:dyDescent="0.35">
      <c r="A66" t="s">
        <v>33</v>
      </c>
      <c r="B66">
        <v>11</v>
      </c>
      <c r="C66">
        <v>0.37713056756902602</v>
      </c>
      <c r="D66">
        <v>4792.1631976409099</v>
      </c>
      <c r="E66" t="s">
        <v>16</v>
      </c>
    </row>
    <row r="67" spans="1:5" x14ac:dyDescent="0.35">
      <c r="A67" t="s">
        <v>33</v>
      </c>
      <c r="B67">
        <v>12</v>
      </c>
      <c r="C67">
        <v>0.34082485343177299</v>
      </c>
      <c r="D67">
        <v>10459.9566252028</v>
      </c>
      <c r="E67" t="s">
        <v>17</v>
      </c>
    </row>
    <row r="68" spans="1:5" x14ac:dyDescent="0.35">
      <c r="A68" t="s">
        <v>33</v>
      </c>
      <c r="B68">
        <v>13</v>
      </c>
      <c r="C68">
        <v>0.286528930839965</v>
      </c>
      <c r="D68">
        <v>22207.575932321499</v>
      </c>
      <c r="E68" t="s">
        <v>18</v>
      </c>
    </row>
    <row r="69" spans="1:5" x14ac:dyDescent="0.35">
      <c r="A69" t="s">
        <v>33</v>
      </c>
      <c r="B69">
        <v>14</v>
      </c>
      <c r="C69">
        <v>0.471527392377114</v>
      </c>
      <c r="D69">
        <v>14122.6727344439</v>
      </c>
      <c r="E69" t="s">
        <v>19</v>
      </c>
    </row>
    <row r="70" spans="1:5" x14ac:dyDescent="0.35">
      <c r="A70" t="s">
        <v>33</v>
      </c>
      <c r="B70">
        <v>15</v>
      </c>
      <c r="C70">
        <v>0.27439231703695599</v>
      </c>
      <c r="D70">
        <v>33697.6142950332</v>
      </c>
      <c r="E70" t="s">
        <v>20</v>
      </c>
    </row>
    <row r="71" spans="1:5" x14ac:dyDescent="0.35">
      <c r="A71" t="s">
        <v>33</v>
      </c>
      <c r="B71">
        <v>16</v>
      </c>
      <c r="C71">
        <v>0.42080542040574698</v>
      </c>
      <c r="D71">
        <v>98767.037160833905</v>
      </c>
      <c r="E71" t="s">
        <v>21</v>
      </c>
    </row>
    <row r="72" spans="1:5" x14ac:dyDescent="0.35">
      <c r="A72" t="s">
        <v>33</v>
      </c>
      <c r="B72">
        <v>17</v>
      </c>
      <c r="C72">
        <v>0.53403545638898497</v>
      </c>
      <c r="D72">
        <v>158583.09587552099</v>
      </c>
      <c r="E72" t="s">
        <v>22</v>
      </c>
    </row>
    <row r="73" spans="1:5" x14ac:dyDescent="0.35">
      <c r="A73" t="s">
        <v>33</v>
      </c>
      <c r="B73">
        <v>18</v>
      </c>
      <c r="C73">
        <v>0.44264240310466402</v>
      </c>
      <c r="D73">
        <v>69392.1291487868</v>
      </c>
      <c r="E73" t="s">
        <v>23</v>
      </c>
    </row>
    <row r="74" spans="1:5" x14ac:dyDescent="0.35">
      <c r="A74" t="s">
        <v>33</v>
      </c>
      <c r="B74">
        <v>19</v>
      </c>
      <c r="C74">
        <v>0.52183412886437797</v>
      </c>
      <c r="D74">
        <v>45650.105785912099</v>
      </c>
      <c r="E74" t="s">
        <v>24</v>
      </c>
    </row>
    <row r="75" spans="1:5" x14ac:dyDescent="0.35">
      <c r="A75" t="s">
        <v>33</v>
      </c>
      <c r="B75">
        <v>20</v>
      </c>
      <c r="C75">
        <v>0.57239415032034902</v>
      </c>
      <c r="D75">
        <v>96137.726165447399</v>
      </c>
      <c r="E75" t="s">
        <v>25</v>
      </c>
    </row>
    <row r="76" spans="1:5" x14ac:dyDescent="0.35">
      <c r="A76" t="s">
        <v>33</v>
      </c>
      <c r="B76">
        <v>21</v>
      </c>
      <c r="C76">
        <v>0.48522822816872002</v>
      </c>
      <c r="D76">
        <v>122777.21439245</v>
      </c>
      <c r="E76" t="s">
        <v>26</v>
      </c>
    </row>
    <row r="77" spans="1:5" x14ac:dyDescent="0.35">
      <c r="A77" t="s">
        <v>33</v>
      </c>
      <c r="B77">
        <v>22</v>
      </c>
      <c r="C77">
        <v>0.77650621913865303</v>
      </c>
      <c r="D77">
        <v>182571.21179100001</v>
      </c>
      <c r="E77" t="s">
        <v>27</v>
      </c>
    </row>
    <row r="78" spans="1:5" x14ac:dyDescent="0.35">
      <c r="A78" t="s">
        <v>33</v>
      </c>
      <c r="B78">
        <v>23</v>
      </c>
      <c r="C78">
        <v>0.61336445768453596</v>
      </c>
      <c r="D78">
        <v>116359.29912081</v>
      </c>
      <c r="E78" t="s">
        <v>28</v>
      </c>
    </row>
    <row r="79" spans="1:5" x14ac:dyDescent="0.35">
      <c r="A79" t="s">
        <v>33</v>
      </c>
      <c r="B79">
        <v>24</v>
      </c>
      <c r="C79">
        <v>0.55521195220524699</v>
      </c>
      <c r="D79">
        <v>73695.360168149593</v>
      </c>
      <c r="E79" t="s">
        <v>29</v>
      </c>
    </row>
    <row r="80" spans="1:5" x14ac:dyDescent="0.35">
      <c r="A80" t="s">
        <v>33</v>
      </c>
      <c r="B80">
        <v>25</v>
      </c>
      <c r="C80">
        <v>0.57934346824653604</v>
      </c>
      <c r="D80">
        <v>79626.718454416099</v>
      </c>
      <c r="E80" t="s">
        <v>66</v>
      </c>
    </row>
    <row r="81" spans="1:5" x14ac:dyDescent="0.35">
      <c r="A81" t="s">
        <v>33</v>
      </c>
      <c r="B81">
        <v>26</v>
      </c>
      <c r="C81">
        <v>0.76250508888762103</v>
      </c>
      <c r="D81">
        <v>94074.660544035796</v>
      </c>
      <c r="E81" t="s">
        <v>30</v>
      </c>
    </row>
    <row r="82" spans="1:5" x14ac:dyDescent="0.35">
      <c r="A82" t="s">
        <v>33</v>
      </c>
      <c r="B82">
        <v>27</v>
      </c>
      <c r="C82">
        <v>0.63837525604467205</v>
      </c>
      <c r="D82">
        <v>194892.497365421</v>
      </c>
      <c r="E82" t="s">
        <v>31</v>
      </c>
    </row>
    <row r="83" spans="1:5" x14ac:dyDescent="0.35">
      <c r="A83" t="s">
        <v>34</v>
      </c>
      <c r="B83">
        <v>1</v>
      </c>
      <c r="C83">
        <v>0.33316420257607099</v>
      </c>
      <c r="D83">
        <v>1610.7977650770199</v>
      </c>
      <c r="E83" t="s">
        <v>8</v>
      </c>
    </row>
    <row r="84" spans="1:5" x14ac:dyDescent="0.35">
      <c r="A84" t="s">
        <v>34</v>
      </c>
      <c r="B84">
        <v>2</v>
      </c>
      <c r="C84">
        <v>0.62231866472393804</v>
      </c>
      <c r="D84">
        <v>14247.0873677989</v>
      </c>
      <c r="E84" t="s">
        <v>136</v>
      </c>
    </row>
    <row r="85" spans="1:5" x14ac:dyDescent="0.35">
      <c r="A85" t="s">
        <v>34</v>
      </c>
      <c r="B85">
        <v>3</v>
      </c>
      <c r="C85">
        <v>0.37538638247690298</v>
      </c>
      <c r="D85">
        <v>3880.08838871328</v>
      </c>
      <c r="E85" t="s">
        <v>9</v>
      </c>
    </row>
    <row r="86" spans="1:5" x14ac:dyDescent="0.35">
      <c r="A86" t="s">
        <v>34</v>
      </c>
      <c r="B86">
        <v>4</v>
      </c>
      <c r="C86">
        <v>0.377405251960925</v>
      </c>
      <c r="D86">
        <v>467.82472394788601</v>
      </c>
      <c r="E86" t="s">
        <v>10</v>
      </c>
    </row>
    <row r="87" spans="1:5" x14ac:dyDescent="0.35">
      <c r="A87" t="s">
        <v>34</v>
      </c>
      <c r="B87">
        <v>5</v>
      </c>
      <c r="C87">
        <v>0.31524192302522402</v>
      </c>
      <c r="D87">
        <v>935.45641710872599</v>
      </c>
      <c r="E87" t="s">
        <v>11</v>
      </c>
    </row>
    <row r="88" spans="1:5" x14ac:dyDescent="0.35">
      <c r="A88" t="s">
        <v>34</v>
      </c>
      <c r="B88">
        <v>6</v>
      </c>
      <c r="C88">
        <v>0.32287973147777299</v>
      </c>
      <c r="D88">
        <v>795.7722055424</v>
      </c>
      <c r="E88" t="s">
        <v>137</v>
      </c>
    </row>
    <row r="89" spans="1:5" x14ac:dyDescent="0.35">
      <c r="A89" t="s">
        <v>34</v>
      </c>
      <c r="B89">
        <v>7</v>
      </c>
      <c r="C89">
        <v>0.71812765650491195</v>
      </c>
      <c r="D89">
        <v>1144.16294982667</v>
      </c>
      <c r="E89" t="s">
        <v>12</v>
      </c>
    </row>
    <row r="90" spans="1:5" x14ac:dyDescent="0.35">
      <c r="A90" t="s">
        <v>34</v>
      </c>
      <c r="B90">
        <v>8</v>
      </c>
      <c r="C90">
        <v>0.348585029855217</v>
      </c>
      <c r="D90">
        <v>850.32151754430095</v>
      </c>
      <c r="E90" t="s">
        <v>13</v>
      </c>
    </row>
    <row r="91" spans="1:5" x14ac:dyDescent="0.35">
      <c r="A91" t="s">
        <v>34</v>
      </c>
      <c r="B91">
        <v>9</v>
      </c>
      <c r="C91">
        <v>0.48744027306500598</v>
      </c>
      <c r="D91">
        <v>1445.77447768702</v>
      </c>
      <c r="E91" t="s">
        <v>14</v>
      </c>
    </row>
    <row r="92" spans="1:5" x14ac:dyDescent="0.35">
      <c r="A92" t="s">
        <v>34</v>
      </c>
      <c r="B92">
        <v>10</v>
      </c>
      <c r="C92">
        <v>0.53654202507323501</v>
      </c>
      <c r="D92">
        <v>899.88714721837698</v>
      </c>
      <c r="E92" t="s">
        <v>15</v>
      </c>
    </row>
    <row r="93" spans="1:5" x14ac:dyDescent="0.35">
      <c r="A93" t="s">
        <v>34</v>
      </c>
      <c r="B93">
        <v>11</v>
      </c>
      <c r="C93">
        <v>0.440718176366033</v>
      </c>
      <c r="D93">
        <v>321.49937908665601</v>
      </c>
      <c r="E93" t="s">
        <v>16</v>
      </c>
    </row>
    <row r="94" spans="1:5" x14ac:dyDescent="0.35">
      <c r="A94" t="s">
        <v>34</v>
      </c>
      <c r="B94">
        <v>12</v>
      </c>
      <c r="C94">
        <v>0.400810518659518</v>
      </c>
      <c r="D94">
        <v>1292.21561635491</v>
      </c>
      <c r="E94" t="s">
        <v>17</v>
      </c>
    </row>
    <row r="95" spans="1:5" x14ac:dyDescent="0.35">
      <c r="A95" t="s">
        <v>34</v>
      </c>
      <c r="B95">
        <v>13</v>
      </c>
      <c r="C95">
        <v>0.15780409779179499</v>
      </c>
      <c r="D95">
        <v>552.95290315379395</v>
      </c>
      <c r="E95" t="s">
        <v>18</v>
      </c>
    </row>
    <row r="96" spans="1:5" x14ac:dyDescent="0.35">
      <c r="A96" t="s">
        <v>34</v>
      </c>
      <c r="B96">
        <v>14</v>
      </c>
      <c r="C96">
        <v>0.53791905443744703</v>
      </c>
      <c r="D96">
        <v>1415.03882083331</v>
      </c>
      <c r="E96" t="s">
        <v>19</v>
      </c>
    </row>
    <row r="97" spans="1:5" x14ac:dyDescent="0.35">
      <c r="A97" t="s">
        <v>34</v>
      </c>
      <c r="B97">
        <v>15</v>
      </c>
      <c r="C97">
        <v>0.423196906905145</v>
      </c>
      <c r="D97">
        <v>6286.3416610895301</v>
      </c>
      <c r="E97" t="s">
        <v>20</v>
      </c>
    </row>
    <row r="98" spans="1:5" x14ac:dyDescent="0.35">
      <c r="A98" t="s">
        <v>34</v>
      </c>
      <c r="B98">
        <v>16</v>
      </c>
      <c r="C98">
        <v>0.39533654283921499</v>
      </c>
      <c r="D98">
        <v>6779.2144554303004</v>
      </c>
      <c r="E98" t="s">
        <v>21</v>
      </c>
    </row>
    <row r="99" spans="1:5" x14ac:dyDescent="0.35">
      <c r="A99" t="s">
        <v>34</v>
      </c>
      <c r="B99">
        <v>17</v>
      </c>
      <c r="C99">
        <v>0.60352495990617505</v>
      </c>
      <c r="D99">
        <v>13486.1550967736</v>
      </c>
      <c r="E99" t="s">
        <v>22</v>
      </c>
    </row>
    <row r="100" spans="1:5" x14ac:dyDescent="0.35">
      <c r="A100" t="s">
        <v>34</v>
      </c>
      <c r="B100">
        <v>18</v>
      </c>
      <c r="C100">
        <v>0.52127653717378397</v>
      </c>
      <c r="D100">
        <v>5952.8362188380397</v>
      </c>
      <c r="E100" t="s">
        <v>23</v>
      </c>
    </row>
    <row r="101" spans="1:5" x14ac:dyDescent="0.35">
      <c r="A101" t="s">
        <v>34</v>
      </c>
      <c r="B101">
        <v>19</v>
      </c>
      <c r="C101">
        <v>0.61521193899795201</v>
      </c>
      <c r="D101">
        <v>3819.0341391421198</v>
      </c>
      <c r="E101" t="s">
        <v>24</v>
      </c>
    </row>
    <row r="102" spans="1:5" x14ac:dyDescent="0.35">
      <c r="A102" t="s">
        <v>34</v>
      </c>
      <c r="B102">
        <v>20</v>
      </c>
      <c r="C102">
        <v>0.63784764759505097</v>
      </c>
      <c r="D102">
        <v>4499.0051307577896</v>
      </c>
      <c r="E102" t="s">
        <v>25</v>
      </c>
    </row>
    <row r="103" spans="1:5" x14ac:dyDescent="0.35">
      <c r="A103" t="s">
        <v>34</v>
      </c>
      <c r="B103">
        <v>21</v>
      </c>
      <c r="C103">
        <v>0.48802622369836601</v>
      </c>
      <c r="D103">
        <v>10896.3949327551</v>
      </c>
      <c r="E103" t="s">
        <v>26</v>
      </c>
    </row>
    <row r="104" spans="1:5" x14ac:dyDescent="0.35">
      <c r="A104" t="s">
        <v>34</v>
      </c>
      <c r="B104">
        <v>22</v>
      </c>
      <c r="C104">
        <v>0.78281128149682699</v>
      </c>
      <c r="D104">
        <v>12596.005641543699</v>
      </c>
      <c r="E104" t="s">
        <v>27</v>
      </c>
    </row>
    <row r="105" spans="1:5" x14ac:dyDescent="0.35">
      <c r="A105" t="s">
        <v>34</v>
      </c>
      <c r="B105">
        <v>23</v>
      </c>
      <c r="C105">
        <v>0.57913524135917505</v>
      </c>
      <c r="D105">
        <v>7274.5356701916699</v>
      </c>
      <c r="E105" t="s">
        <v>28</v>
      </c>
    </row>
    <row r="106" spans="1:5" x14ac:dyDescent="0.35">
      <c r="A106" t="s">
        <v>34</v>
      </c>
      <c r="B106">
        <v>24</v>
      </c>
      <c r="C106">
        <v>0.55151513996269697</v>
      </c>
      <c r="D106">
        <v>4417.5848052910396</v>
      </c>
      <c r="E106" t="s">
        <v>29</v>
      </c>
    </row>
    <row r="107" spans="1:5" x14ac:dyDescent="0.35">
      <c r="A107" t="s">
        <v>34</v>
      </c>
      <c r="B107">
        <v>25</v>
      </c>
      <c r="C107">
        <v>0.58141272508214004</v>
      </c>
      <c r="D107">
        <v>9521.4492001908402</v>
      </c>
      <c r="E107" t="s">
        <v>66</v>
      </c>
    </row>
    <row r="108" spans="1:5" x14ac:dyDescent="0.35">
      <c r="A108" t="s">
        <v>34</v>
      </c>
      <c r="B108">
        <v>26</v>
      </c>
      <c r="C108">
        <v>0.81879203155619795</v>
      </c>
      <c r="D108">
        <v>8144.9952240283001</v>
      </c>
      <c r="E108" t="s">
        <v>30</v>
      </c>
    </row>
    <row r="109" spans="1:5" x14ac:dyDescent="0.35">
      <c r="A109" t="s">
        <v>34</v>
      </c>
      <c r="B109">
        <v>27</v>
      </c>
      <c r="C109">
        <v>0.70187871791959899</v>
      </c>
      <c r="D109">
        <v>20106.348625947201</v>
      </c>
      <c r="E109" t="s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BFFF0-9116-6B42-A42B-53BC533E0595}">
  <sheetPr>
    <tabColor theme="5"/>
  </sheetPr>
  <dimension ref="A1:F433"/>
  <sheetViews>
    <sheetView workbookViewId="0">
      <pane ySplit="1" topLeftCell="A2" activePane="bottomLeft" state="frozen"/>
      <selection pane="bottomLeft"/>
    </sheetView>
  </sheetViews>
  <sheetFormatPr defaultColWidth="10.6640625" defaultRowHeight="15.5" x14ac:dyDescent="0.35"/>
  <sheetData>
    <row r="1" spans="1:6" x14ac:dyDescent="0.35">
      <c r="A1" t="s">
        <v>2</v>
      </c>
      <c r="B1" t="s">
        <v>0</v>
      </c>
      <c r="C1" t="s">
        <v>37</v>
      </c>
      <c r="D1" t="s">
        <v>4</v>
      </c>
      <c r="E1" t="s">
        <v>38</v>
      </c>
      <c r="F1" t="s">
        <v>6</v>
      </c>
    </row>
    <row r="2" spans="1:6" x14ac:dyDescent="0.35">
      <c r="A2">
        <v>1</v>
      </c>
      <c r="B2" t="s">
        <v>7</v>
      </c>
      <c r="C2" t="s">
        <v>7</v>
      </c>
      <c r="D2">
        <v>327612.30565536098</v>
      </c>
      <c r="E2">
        <v>0.89360153661082897</v>
      </c>
      <c r="F2" t="s">
        <v>8</v>
      </c>
    </row>
    <row r="3" spans="1:6" x14ac:dyDescent="0.35">
      <c r="A3">
        <v>1</v>
      </c>
      <c r="B3" t="s">
        <v>7</v>
      </c>
      <c r="C3" t="s">
        <v>32</v>
      </c>
      <c r="D3">
        <v>37320.767580865402</v>
      </c>
      <c r="E3">
        <v>0.101796833275365</v>
      </c>
      <c r="F3" t="s">
        <v>8</v>
      </c>
    </row>
    <row r="4" spans="1:6" x14ac:dyDescent="0.35">
      <c r="A4">
        <v>1</v>
      </c>
      <c r="B4" t="s">
        <v>7</v>
      </c>
      <c r="C4" t="s">
        <v>34</v>
      </c>
      <c r="D4">
        <v>294.184470443534</v>
      </c>
      <c r="E4">
        <v>8.0242313947733997E-4</v>
      </c>
      <c r="F4" t="s">
        <v>8</v>
      </c>
    </row>
    <row r="5" spans="1:6" x14ac:dyDescent="0.35">
      <c r="A5">
        <v>1</v>
      </c>
      <c r="B5" t="s">
        <v>7</v>
      </c>
      <c r="C5" t="s">
        <v>33</v>
      </c>
      <c r="D5">
        <v>1392.8657298890701</v>
      </c>
      <c r="E5">
        <v>3.7992069743277299E-3</v>
      </c>
      <c r="F5" t="s">
        <v>8</v>
      </c>
    </row>
    <row r="6" spans="1:6" x14ac:dyDescent="0.35">
      <c r="A6">
        <v>1</v>
      </c>
      <c r="B6" t="s">
        <v>32</v>
      </c>
      <c r="C6" t="s">
        <v>7</v>
      </c>
      <c r="D6">
        <v>18929.442701903601</v>
      </c>
      <c r="E6">
        <v>6.17918270758816E-3</v>
      </c>
      <c r="F6" t="s">
        <v>8</v>
      </c>
    </row>
    <row r="7" spans="1:6" x14ac:dyDescent="0.35">
      <c r="A7">
        <v>1</v>
      </c>
      <c r="B7" t="s">
        <v>32</v>
      </c>
      <c r="C7" t="s">
        <v>32</v>
      </c>
      <c r="D7">
        <v>3043662.6593729402</v>
      </c>
      <c r="E7">
        <v>0.99354999345214701</v>
      </c>
      <c r="F7" t="s">
        <v>8</v>
      </c>
    </row>
    <row r="8" spans="1:6" x14ac:dyDescent="0.35">
      <c r="A8">
        <v>1</v>
      </c>
      <c r="B8" t="s">
        <v>32</v>
      </c>
      <c r="C8" t="s">
        <v>34</v>
      </c>
      <c r="D8">
        <v>321.88054634488901</v>
      </c>
      <c r="E8">
        <v>1.0507222728133201E-4</v>
      </c>
      <c r="F8" t="s">
        <v>8</v>
      </c>
    </row>
    <row r="9" spans="1:6" x14ac:dyDescent="0.35">
      <c r="A9">
        <v>1</v>
      </c>
      <c r="B9" t="s">
        <v>32</v>
      </c>
      <c r="C9" t="s">
        <v>33</v>
      </c>
      <c r="D9">
        <v>507.76709626197999</v>
      </c>
      <c r="E9">
        <v>1.65751612982708E-4</v>
      </c>
      <c r="F9" t="s">
        <v>8</v>
      </c>
    </row>
    <row r="10" spans="1:6" x14ac:dyDescent="0.35">
      <c r="A10">
        <v>1</v>
      </c>
      <c r="B10" t="s">
        <v>33</v>
      </c>
      <c r="C10" t="s">
        <v>7</v>
      </c>
      <c r="D10">
        <v>5461.7092359449298</v>
      </c>
      <c r="E10">
        <v>0.17963966925357699</v>
      </c>
      <c r="F10" t="s">
        <v>8</v>
      </c>
    </row>
    <row r="11" spans="1:6" x14ac:dyDescent="0.35">
      <c r="A11">
        <v>1</v>
      </c>
      <c r="B11" t="s">
        <v>33</v>
      </c>
      <c r="C11" t="s">
        <v>32</v>
      </c>
      <c r="D11">
        <v>2408.3736800040401</v>
      </c>
      <c r="E11">
        <v>7.9213197302345398E-2</v>
      </c>
      <c r="F11" t="s">
        <v>8</v>
      </c>
    </row>
    <row r="12" spans="1:6" x14ac:dyDescent="0.35">
      <c r="A12">
        <v>1</v>
      </c>
      <c r="B12" t="s">
        <v>33</v>
      </c>
      <c r="C12" t="s">
        <v>34</v>
      </c>
      <c r="D12">
        <v>1231.78865842085</v>
      </c>
      <c r="E12">
        <v>4.0514442938986997E-2</v>
      </c>
      <c r="F12" t="s">
        <v>8</v>
      </c>
    </row>
    <row r="13" spans="1:6" x14ac:dyDescent="0.35">
      <c r="A13">
        <v>1</v>
      </c>
      <c r="B13" t="s">
        <v>33</v>
      </c>
      <c r="C13" t="s">
        <v>33</v>
      </c>
      <c r="D13">
        <v>21301.8207650724</v>
      </c>
      <c r="E13">
        <v>0.70063269050509003</v>
      </c>
      <c r="F13" t="s">
        <v>8</v>
      </c>
    </row>
    <row r="14" spans="1:6" x14ac:dyDescent="0.35">
      <c r="A14">
        <v>1</v>
      </c>
      <c r="B14" t="s">
        <v>34</v>
      </c>
      <c r="C14" t="s">
        <v>7</v>
      </c>
      <c r="D14">
        <v>454.39375681510001</v>
      </c>
      <c r="E14">
        <v>9.9548327579147999E-2</v>
      </c>
      <c r="F14" t="s">
        <v>8</v>
      </c>
    </row>
    <row r="15" spans="1:6" x14ac:dyDescent="0.35">
      <c r="A15">
        <v>1</v>
      </c>
      <c r="B15" t="s">
        <v>34</v>
      </c>
      <c r="C15" t="s">
        <v>32</v>
      </c>
      <c r="D15">
        <v>200.367671912932</v>
      </c>
      <c r="E15">
        <v>4.3896436385186199E-2</v>
      </c>
      <c r="F15" t="s">
        <v>8</v>
      </c>
    </row>
    <row r="16" spans="1:6" x14ac:dyDescent="0.35">
      <c r="A16">
        <v>1</v>
      </c>
      <c r="B16" t="s">
        <v>34</v>
      </c>
      <c r="C16" t="s">
        <v>33</v>
      </c>
      <c r="D16">
        <v>922.80018903905898</v>
      </c>
      <c r="E16">
        <v>0.20216654417182101</v>
      </c>
      <c r="F16" t="s">
        <v>8</v>
      </c>
    </row>
    <row r="17" spans="1:6" x14ac:dyDescent="0.35">
      <c r="A17">
        <v>1</v>
      </c>
      <c r="B17" t="s">
        <v>34</v>
      </c>
      <c r="C17" t="s">
        <v>34</v>
      </c>
      <c r="D17">
        <v>2986.9927837503501</v>
      </c>
      <c r="E17">
        <v>0.65438869186384396</v>
      </c>
      <c r="F17" t="s">
        <v>8</v>
      </c>
    </row>
    <row r="18" spans="1:6" x14ac:dyDescent="0.35">
      <c r="A18">
        <v>2</v>
      </c>
      <c r="B18" t="s">
        <v>7</v>
      </c>
      <c r="C18" t="s">
        <v>7</v>
      </c>
      <c r="D18">
        <v>63949.367485949297</v>
      </c>
      <c r="E18">
        <v>0.276813059369385</v>
      </c>
      <c r="F18" t="s">
        <v>136</v>
      </c>
    </row>
    <row r="19" spans="1:6" x14ac:dyDescent="0.35">
      <c r="A19">
        <v>2</v>
      </c>
      <c r="B19" t="s">
        <v>7</v>
      </c>
      <c r="C19" t="s">
        <v>32</v>
      </c>
      <c r="D19">
        <v>160965.11964837601</v>
      </c>
      <c r="E19">
        <v>0.69675821627815404</v>
      </c>
      <c r="F19" t="s">
        <v>136</v>
      </c>
    </row>
    <row r="20" spans="1:6" x14ac:dyDescent="0.35">
      <c r="A20">
        <v>2</v>
      </c>
      <c r="B20" t="s">
        <v>7</v>
      </c>
      <c r="C20" t="s">
        <v>34</v>
      </c>
      <c r="D20">
        <v>2777.4883832075202</v>
      </c>
      <c r="E20">
        <v>1.20227155786572E-2</v>
      </c>
      <c r="F20" t="s">
        <v>136</v>
      </c>
    </row>
    <row r="21" spans="1:6" x14ac:dyDescent="0.35">
      <c r="A21">
        <v>2</v>
      </c>
      <c r="B21" t="s">
        <v>7</v>
      </c>
      <c r="C21" t="s">
        <v>33</v>
      </c>
      <c r="D21">
        <v>3328.0769020814701</v>
      </c>
      <c r="E21">
        <v>1.4406008773803301E-2</v>
      </c>
      <c r="F21" t="s">
        <v>136</v>
      </c>
    </row>
    <row r="22" spans="1:6" x14ac:dyDescent="0.35">
      <c r="A22">
        <v>2</v>
      </c>
      <c r="B22" t="s">
        <v>32</v>
      </c>
      <c r="C22" t="s">
        <v>7</v>
      </c>
      <c r="D22">
        <v>14542.548693705399</v>
      </c>
      <c r="E22">
        <v>4.3552514111344399E-3</v>
      </c>
      <c r="F22" t="s">
        <v>136</v>
      </c>
    </row>
    <row r="23" spans="1:6" x14ac:dyDescent="0.35">
      <c r="A23">
        <v>2</v>
      </c>
      <c r="B23" t="s">
        <v>32</v>
      </c>
      <c r="C23" t="s">
        <v>32</v>
      </c>
      <c r="D23">
        <v>3314944.6090178899</v>
      </c>
      <c r="E23">
        <v>0.99277076462578695</v>
      </c>
      <c r="F23" t="s">
        <v>136</v>
      </c>
    </row>
    <row r="24" spans="1:6" x14ac:dyDescent="0.35">
      <c r="A24">
        <v>2</v>
      </c>
      <c r="B24" t="s">
        <v>32</v>
      </c>
      <c r="C24" t="s">
        <v>34</v>
      </c>
      <c r="D24">
        <v>5619.7248155705101</v>
      </c>
      <c r="E24">
        <v>1.68301409530741E-3</v>
      </c>
      <c r="F24" t="s">
        <v>136</v>
      </c>
    </row>
    <row r="25" spans="1:6" x14ac:dyDescent="0.35">
      <c r="A25">
        <v>2</v>
      </c>
      <c r="B25" t="s">
        <v>32</v>
      </c>
      <c r="C25" t="s">
        <v>33</v>
      </c>
      <c r="D25">
        <v>3976.7479899119999</v>
      </c>
      <c r="E25">
        <v>1.19096986777062E-3</v>
      </c>
      <c r="F25" t="s">
        <v>136</v>
      </c>
    </row>
    <row r="26" spans="1:6" x14ac:dyDescent="0.35">
      <c r="A26">
        <v>2</v>
      </c>
      <c r="B26" t="s">
        <v>33</v>
      </c>
      <c r="C26" t="s">
        <v>7</v>
      </c>
      <c r="D26">
        <v>1986.8062376570299</v>
      </c>
      <c r="E26">
        <v>4.4717544676549002E-2</v>
      </c>
      <c r="F26" t="s">
        <v>136</v>
      </c>
    </row>
    <row r="27" spans="1:6" x14ac:dyDescent="0.35">
      <c r="A27">
        <v>2</v>
      </c>
      <c r="B27" t="s">
        <v>33</v>
      </c>
      <c r="C27" t="s">
        <v>32</v>
      </c>
      <c r="D27">
        <v>19235.185874565199</v>
      </c>
      <c r="E27">
        <v>0.43293113712081899</v>
      </c>
      <c r="F27" t="s">
        <v>136</v>
      </c>
    </row>
    <row r="28" spans="1:6" x14ac:dyDescent="0.35">
      <c r="A28">
        <v>2</v>
      </c>
      <c r="B28" t="s">
        <v>33</v>
      </c>
      <c r="C28" t="s">
        <v>34</v>
      </c>
      <c r="D28">
        <v>10940.368744552399</v>
      </c>
      <c r="E28">
        <v>0.24623761433795999</v>
      </c>
      <c r="F28" t="s">
        <v>136</v>
      </c>
    </row>
    <row r="29" spans="1:6" x14ac:dyDescent="0.35">
      <c r="A29">
        <v>2</v>
      </c>
      <c r="B29" t="s">
        <v>33</v>
      </c>
      <c r="C29" t="s">
        <v>33</v>
      </c>
      <c r="D29">
        <v>12267.767228924</v>
      </c>
      <c r="E29">
        <v>0.27611370386467099</v>
      </c>
      <c r="F29" t="s">
        <v>136</v>
      </c>
    </row>
    <row r="30" spans="1:6" x14ac:dyDescent="0.35">
      <c r="A30">
        <v>2</v>
      </c>
      <c r="B30" t="s">
        <v>34</v>
      </c>
      <c r="C30" t="s">
        <v>7</v>
      </c>
      <c r="D30">
        <v>82.498956180718906</v>
      </c>
      <c r="E30">
        <v>1.68378493276298E-2</v>
      </c>
      <c r="F30" t="s">
        <v>136</v>
      </c>
    </row>
    <row r="31" spans="1:6" x14ac:dyDescent="0.35">
      <c r="A31">
        <v>2</v>
      </c>
      <c r="B31" t="s">
        <v>34</v>
      </c>
      <c r="C31" t="s">
        <v>32</v>
      </c>
      <c r="D31">
        <v>798.71037573603098</v>
      </c>
      <c r="E31">
        <v>0.16301497116639899</v>
      </c>
      <c r="F31" t="s">
        <v>136</v>
      </c>
    </row>
    <row r="32" spans="1:6" x14ac:dyDescent="0.35">
      <c r="A32">
        <v>2</v>
      </c>
      <c r="B32" t="s">
        <v>34</v>
      </c>
      <c r="C32" t="s">
        <v>33</v>
      </c>
      <c r="D32">
        <v>462.42997974817598</v>
      </c>
      <c r="E32">
        <v>9.4380907153810603E-2</v>
      </c>
      <c r="F32" t="s">
        <v>136</v>
      </c>
    </row>
    <row r="33" spans="1:6" x14ac:dyDescent="0.35">
      <c r="A33">
        <v>2</v>
      </c>
      <c r="B33" t="s">
        <v>34</v>
      </c>
      <c r="C33" t="s">
        <v>34</v>
      </c>
      <c r="D33">
        <v>3555.9743251754498</v>
      </c>
      <c r="E33">
        <v>0.72576627235215996</v>
      </c>
      <c r="F33" t="s">
        <v>136</v>
      </c>
    </row>
    <row r="34" spans="1:6" x14ac:dyDescent="0.35">
      <c r="A34">
        <v>3</v>
      </c>
      <c r="B34" t="s">
        <v>7</v>
      </c>
      <c r="C34" t="s">
        <v>7</v>
      </c>
      <c r="D34">
        <v>677553.53020605305</v>
      </c>
      <c r="E34">
        <v>0.92511340566149702</v>
      </c>
      <c r="F34" t="s">
        <v>9</v>
      </c>
    </row>
    <row r="35" spans="1:6" x14ac:dyDescent="0.35">
      <c r="A35">
        <v>3</v>
      </c>
      <c r="B35" t="s">
        <v>7</v>
      </c>
      <c r="C35" t="s">
        <v>32</v>
      </c>
      <c r="D35">
        <v>47042.323181277803</v>
      </c>
      <c r="E35">
        <v>6.4230325529004206E-2</v>
      </c>
      <c r="F35" t="s">
        <v>9</v>
      </c>
    </row>
    <row r="36" spans="1:6" x14ac:dyDescent="0.35">
      <c r="A36">
        <v>3</v>
      </c>
      <c r="B36" t="s">
        <v>7</v>
      </c>
      <c r="C36" t="s">
        <v>34</v>
      </c>
      <c r="D36">
        <v>1325.79152947537</v>
      </c>
      <c r="E36">
        <v>1.81020017216518E-3</v>
      </c>
      <c r="F36" t="s">
        <v>9</v>
      </c>
    </row>
    <row r="37" spans="1:6" x14ac:dyDescent="0.35">
      <c r="A37">
        <v>3</v>
      </c>
      <c r="B37" t="s">
        <v>7</v>
      </c>
      <c r="C37" t="s">
        <v>33</v>
      </c>
      <c r="D37">
        <v>6478.8651823546397</v>
      </c>
      <c r="E37">
        <v>8.8460686373326696E-3</v>
      </c>
      <c r="F37" t="s">
        <v>9</v>
      </c>
    </row>
    <row r="38" spans="1:6" x14ac:dyDescent="0.35">
      <c r="A38">
        <v>3</v>
      </c>
      <c r="B38" t="s">
        <v>32</v>
      </c>
      <c r="C38" t="s">
        <v>7</v>
      </c>
      <c r="D38">
        <v>71982.016716975602</v>
      </c>
      <c r="E38">
        <v>2.1607583706999299E-2</v>
      </c>
      <c r="F38" t="s">
        <v>9</v>
      </c>
    </row>
    <row r="39" spans="1:6" x14ac:dyDescent="0.35">
      <c r="A39">
        <v>3</v>
      </c>
      <c r="B39" t="s">
        <v>32</v>
      </c>
      <c r="C39" t="s">
        <v>32</v>
      </c>
      <c r="D39">
        <v>3253116.6451059398</v>
      </c>
      <c r="E39">
        <v>0.97652154557073501</v>
      </c>
      <c r="F39" t="s">
        <v>9</v>
      </c>
    </row>
    <row r="40" spans="1:6" x14ac:dyDescent="0.35">
      <c r="A40">
        <v>3</v>
      </c>
      <c r="B40" t="s">
        <v>32</v>
      </c>
      <c r="C40" t="s">
        <v>34</v>
      </c>
      <c r="D40">
        <v>3044.8543846070802</v>
      </c>
      <c r="E40">
        <v>9.1400531676831499E-4</v>
      </c>
      <c r="F40" t="s">
        <v>9</v>
      </c>
    </row>
    <row r="41" spans="1:6" x14ac:dyDescent="0.35">
      <c r="A41">
        <v>3</v>
      </c>
      <c r="B41" t="s">
        <v>32</v>
      </c>
      <c r="C41" t="s">
        <v>33</v>
      </c>
      <c r="D41">
        <v>3187.63553335494</v>
      </c>
      <c r="E41">
        <v>9.5686540549688303E-4</v>
      </c>
      <c r="F41" t="s">
        <v>9</v>
      </c>
    </row>
    <row r="42" spans="1:6" x14ac:dyDescent="0.35">
      <c r="A42">
        <v>3</v>
      </c>
      <c r="B42" t="s">
        <v>33</v>
      </c>
      <c r="C42" t="s">
        <v>7</v>
      </c>
      <c r="D42">
        <v>21897.047315213102</v>
      </c>
      <c r="E42">
        <v>0.228488252581418</v>
      </c>
      <c r="F42" t="s">
        <v>9</v>
      </c>
    </row>
    <row r="43" spans="1:6" x14ac:dyDescent="0.35">
      <c r="A43">
        <v>3</v>
      </c>
      <c r="B43" t="s">
        <v>33</v>
      </c>
      <c r="C43" t="s">
        <v>32</v>
      </c>
      <c r="D43">
        <v>6521.3572295149097</v>
      </c>
      <c r="E43">
        <v>6.8048148062219996E-2</v>
      </c>
      <c r="F43" t="s">
        <v>9</v>
      </c>
    </row>
    <row r="44" spans="1:6" x14ac:dyDescent="0.35">
      <c r="A44">
        <v>3</v>
      </c>
      <c r="B44" t="s">
        <v>33</v>
      </c>
      <c r="C44" t="s">
        <v>34</v>
      </c>
      <c r="D44">
        <v>3346.1008804985399</v>
      </c>
      <c r="E44">
        <v>3.4915426365046097E-2</v>
      </c>
      <c r="F44" t="s">
        <v>9</v>
      </c>
    </row>
    <row r="45" spans="1:6" x14ac:dyDescent="0.35">
      <c r="A45">
        <v>3</v>
      </c>
      <c r="B45" t="s">
        <v>33</v>
      </c>
      <c r="C45" t="s">
        <v>33</v>
      </c>
      <c r="D45">
        <v>64069.950253891802</v>
      </c>
      <c r="E45">
        <v>0.66854817299131497</v>
      </c>
      <c r="F45" t="s">
        <v>9</v>
      </c>
    </row>
    <row r="46" spans="1:6" x14ac:dyDescent="0.35">
      <c r="A46">
        <v>3</v>
      </c>
      <c r="B46" t="s">
        <v>34</v>
      </c>
      <c r="C46" t="s">
        <v>7</v>
      </c>
      <c r="D46">
        <v>1199.7108050439899</v>
      </c>
      <c r="E46">
        <v>0.106695945448261</v>
      </c>
      <c r="F46" t="s">
        <v>9</v>
      </c>
    </row>
    <row r="47" spans="1:6" x14ac:dyDescent="0.35">
      <c r="A47">
        <v>3</v>
      </c>
      <c r="B47" t="s">
        <v>34</v>
      </c>
      <c r="C47" t="s">
        <v>32</v>
      </c>
      <c r="D47">
        <v>357.29669937577501</v>
      </c>
      <c r="E47">
        <v>3.1776082190110501E-2</v>
      </c>
      <c r="F47" t="s">
        <v>9</v>
      </c>
    </row>
    <row r="48" spans="1:6" x14ac:dyDescent="0.35">
      <c r="A48">
        <v>3</v>
      </c>
      <c r="B48" t="s">
        <v>34</v>
      </c>
      <c r="C48" t="s">
        <v>33</v>
      </c>
      <c r="D48">
        <v>7067.6893038830603</v>
      </c>
      <c r="E48">
        <v>0.62856297471182299</v>
      </c>
      <c r="F48" t="s">
        <v>9</v>
      </c>
    </row>
    <row r="49" spans="1:6" x14ac:dyDescent="0.35">
      <c r="A49">
        <v>3</v>
      </c>
      <c r="B49" t="s">
        <v>34</v>
      </c>
      <c r="C49" t="s">
        <v>34</v>
      </c>
      <c r="D49">
        <v>2619.5055838653898</v>
      </c>
      <c r="E49">
        <v>0.232964997649803</v>
      </c>
      <c r="F49" t="s">
        <v>9</v>
      </c>
    </row>
    <row r="50" spans="1:6" x14ac:dyDescent="0.35">
      <c r="A50">
        <v>4</v>
      </c>
      <c r="B50" t="s">
        <v>7</v>
      </c>
      <c r="C50" t="s">
        <v>7</v>
      </c>
      <c r="D50">
        <v>100776.56552795001</v>
      </c>
      <c r="E50">
        <v>0.55546652978406896</v>
      </c>
      <c r="F50" t="s">
        <v>10</v>
      </c>
    </row>
    <row r="51" spans="1:6" x14ac:dyDescent="0.35">
      <c r="A51">
        <v>4</v>
      </c>
      <c r="B51" t="s">
        <v>7</v>
      </c>
      <c r="C51" t="s">
        <v>32</v>
      </c>
      <c r="D51">
        <v>78474.646626920396</v>
      </c>
      <c r="E51">
        <v>0.43254142874909401</v>
      </c>
      <c r="F51" t="s">
        <v>10</v>
      </c>
    </row>
    <row r="52" spans="1:6" x14ac:dyDescent="0.35">
      <c r="A52">
        <v>4</v>
      </c>
      <c r="B52" t="s">
        <v>7</v>
      </c>
      <c r="C52" t="s">
        <v>34</v>
      </c>
      <c r="D52">
        <v>104.92295440049</v>
      </c>
      <c r="E52">
        <v>5.7832085336712697E-4</v>
      </c>
      <c r="F52" t="s">
        <v>10</v>
      </c>
    </row>
    <row r="53" spans="1:6" x14ac:dyDescent="0.35">
      <c r="A53">
        <v>4</v>
      </c>
      <c r="B53" t="s">
        <v>7</v>
      </c>
      <c r="C53" t="s">
        <v>33</v>
      </c>
      <c r="D53">
        <v>2070.7558451237301</v>
      </c>
      <c r="E53">
        <v>1.14137206134687E-2</v>
      </c>
      <c r="F53" t="s">
        <v>10</v>
      </c>
    </row>
    <row r="54" spans="1:6" x14ac:dyDescent="0.35">
      <c r="A54">
        <v>4</v>
      </c>
      <c r="B54" t="s">
        <v>32</v>
      </c>
      <c r="C54" t="s">
        <v>7</v>
      </c>
      <c r="D54">
        <v>46494.097110436203</v>
      </c>
      <c r="E54">
        <v>3.14937735126865E-2</v>
      </c>
      <c r="F54" t="s">
        <v>10</v>
      </c>
    </row>
    <row r="55" spans="1:6" x14ac:dyDescent="0.35">
      <c r="A55">
        <v>4</v>
      </c>
      <c r="B55" t="s">
        <v>32</v>
      </c>
      <c r="C55" t="s">
        <v>32</v>
      </c>
      <c r="D55">
        <v>1427367.09221067</v>
      </c>
      <c r="E55">
        <v>0.96685770270511895</v>
      </c>
      <c r="F55" t="s">
        <v>10</v>
      </c>
    </row>
    <row r="56" spans="1:6" x14ac:dyDescent="0.35">
      <c r="A56">
        <v>4</v>
      </c>
      <c r="B56" t="s">
        <v>32</v>
      </c>
      <c r="C56" t="s">
        <v>34</v>
      </c>
      <c r="D56">
        <v>103.755978478472</v>
      </c>
      <c r="E56" s="2">
        <v>7.0281336553898005E-5</v>
      </c>
      <c r="F56" t="s">
        <v>10</v>
      </c>
    </row>
    <row r="57" spans="1:6" x14ac:dyDescent="0.35">
      <c r="A57">
        <v>4</v>
      </c>
      <c r="B57" t="s">
        <v>32</v>
      </c>
      <c r="C57" t="s">
        <v>33</v>
      </c>
      <c r="D57">
        <v>2329.95126804457</v>
      </c>
      <c r="E57">
        <v>1.5782424456398699E-3</v>
      </c>
      <c r="F57" t="s">
        <v>10</v>
      </c>
    </row>
    <row r="58" spans="1:6" x14ac:dyDescent="0.35">
      <c r="A58">
        <v>4</v>
      </c>
      <c r="B58" t="s">
        <v>33</v>
      </c>
      <c r="C58" t="s">
        <v>7</v>
      </c>
      <c r="D58">
        <v>5649.5245125987203</v>
      </c>
      <c r="E58">
        <v>0.21489271157707701</v>
      </c>
      <c r="F58" t="s">
        <v>10</v>
      </c>
    </row>
    <row r="59" spans="1:6" x14ac:dyDescent="0.35">
      <c r="A59">
        <v>4</v>
      </c>
      <c r="B59" t="s">
        <v>33</v>
      </c>
      <c r="C59" t="s">
        <v>32</v>
      </c>
      <c r="D59">
        <v>16371.9579992217</v>
      </c>
      <c r="E59">
        <v>0.62274523111334001</v>
      </c>
      <c r="F59" t="s">
        <v>10</v>
      </c>
    </row>
    <row r="60" spans="1:6" x14ac:dyDescent="0.35">
      <c r="A60">
        <v>4</v>
      </c>
      <c r="B60" t="s">
        <v>33</v>
      </c>
      <c r="C60" t="s">
        <v>34</v>
      </c>
      <c r="D60">
        <v>386.23791276967802</v>
      </c>
      <c r="E60">
        <v>1.46914509714672E-2</v>
      </c>
      <c r="F60" t="s">
        <v>10</v>
      </c>
    </row>
    <row r="61" spans="1:6" x14ac:dyDescent="0.35">
      <c r="A61">
        <v>4</v>
      </c>
      <c r="B61" t="s">
        <v>33</v>
      </c>
      <c r="C61" t="s">
        <v>33</v>
      </c>
      <c r="D61">
        <v>3882.2568907752898</v>
      </c>
      <c r="E61">
        <v>0.14767060633811399</v>
      </c>
      <c r="F61" t="s">
        <v>10</v>
      </c>
    </row>
    <row r="62" spans="1:6" x14ac:dyDescent="0.35">
      <c r="A62">
        <v>4</v>
      </c>
      <c r="B62" t="s">
        <v>34</v>
      </c>
      <c r="C62" t="s">
        <v>7</v>
      </c>
      <c r="D62">
        <v>279.85700957594599</v>
      </c>
      <c r="E62">
        <v>6.5366853461286706E-2</v>
      </c>
      <c r="F62" t="s">
        <v>10</v>
      </c>
    </row>
    <row r="63" spans="1:6" x14ac:dyDescent="0.35">
      <c r="A63">
        <v>4</v>
      </c>
      <c r="B63" t="s">
        <v>34</v>
      </c>
      <c r="C63" t="s">
        <v>32</v>
      </c>
      <c r="D63">
        <v>811.007580610991</v>
      </c>
      <c r="E63">
        <v>0.18942892928827901</v>
      </c>
      <c r="F63" t="s">
        <v>10</v>
      </c>
    </row>
    <row r="64" spans="1:6" x14ac:dyDescent="0.35">
      <c r="A64">
        <v>4</v>
      </c>
      <c r="B64" t="s">
        <v>34</v>
      </c>
      <c r="C64" t="s">
        <v>33</v>
      </c>
      <c r="D64">
        <v>2545.7994075925199</v>
      </c>
      <c r="E64">
        <v>0.59462829632205805</v>
      </c>
      <c r="F64" t="s">
        <v>10</v>
      </c>
    </row>
    <row r="65" spans="1:6" x14ac:dyDescent="0.35">
      <c r="A65">
        <v>4</v>
      </c>
      <c r="B65" t="s">
        <v>34</v>
      </c>
      <c r="C65" t="s">
        <v>34</v>
      </c>
      <c r="D65">
        <v>644.66506667811802</v>
      </c>
      <c r="E65">
        <v>0.15057592092837499</v>
      </c>
      <c r="F65" t="s">
        <v>10</v>
      </c>
    </row>
    <row r="66" spans="1:6" x14ac:dyDescent="0.35">
      <c r="A66">
        <v>5</v>
      </c>
      <c r="B66" t="s">
        <v>7</v>
      </c>
      <c r="C66" t="s">
        <v>7</v>
      </c>
      <c r="D66">
        <v>236697.07050022701</v>
      </c>
      <c r="E66">
        <v>0.93692952867351298</v>
      </c>
      <c r="F66" t="s">
        <v>11</v>
      </c>
    </row>
    <row r="67" spans="1:6" x14ac:dyDescent="0.35">
      <c r="A67">
        <v>5</v>
      </c>
      <c r="B67" t="s">
        <v>7</v>
      </c>
      <c r="C67" t="s">
        <v>32</v>
      </c>
      <c r="D67">
        <v>14451.6522461065</v>
      </c>
      <c r="E67">
        <v>5.7204678109799803E-2</v>
      </c>
      <c r="F67" t="s">
        <v>11</v>
      </c>
    </row>
    <row r="68" spans="1:6" x14ac:dyDescent="0.35">
      <c r="A68">
        <v>5</v>
      </c>
      <c r="B68" t="s">
        <v>7</v>
      </c>
      <c r="C68" t="s">
        <v>34</v>
      </c>
      <c r="D68">
        <v>204.72081191216</v>
      </c>
      <c r="E68">
        <v>8.1035634876746297E-4</v>
      </c>
      <c r="F68" t="s">
        <v>11</v>
      </c>
    </row>
    <row r="69" spans="1:6" x14ac:dyDescent="0.35">
      <c r="A69">
        <v>5</v>
      </c>
      <c r="B69" t="s">
        <v>7</v>
      </c>
      <c r="C69" t="s">
        <v>33</v>
      </c>
      <c r="D69">
        <v>1277.1580573721301</v>
      </c>
      <c r="E69">
        <v>5.0554368679188999E-3</v>
      </c>
      <c r="F69" t="s">
        <v>11</v>
      </c>
    </row>
    <row r="70" spans="1:6" x14ac:dyDescent="0.35">
      <c r="A70">
        <v>5</v>
      </c>
      <c r="B70" t="s">
        <v>32</v>
      </c>
      <c r="C70" t="s">
        <v>7</v>
      </c>
      <c r="D70">
        <v>32829.255285543499</v>
      </c>
      <c r="E70">
        <v>2.6832858516685001E-2</v>
      </c>
      <c r="F70" t="s">
        <v>11</v>
      </c>
    </row>
    <row r="71" spans="1:6" x14ac:dyDescent="0.35">
      <c r="A71">
        <v>5</v>
      </c>
      <c r="B71" t="s">
        <v>32</v>
      </c>
      <c r="C71" t="s">
        <v>32</v>
      </c>
      <c r="D71">
        <v>1189456.9844871899</v>
      </c>
      <c r="E71">
        <v>0.97219783692389194</v>
      </c>
      <c r="F71" t="s">
        <v>11</v>
      </c>
    </row>
    <row r="72" spans="1:6" x14ac:dyDescent="0.35">
      <c r="A72">
        <v>5</v>
      </c>
      <c r="B72" t="s">
        <v>32</v>
      </c>
      <c r="C72" t="s">
        <v>34</v>
      </c>
      <c r="D72">
        <v>269.72645967410398</v>
      </c>
      <c r="E72">
        <v>2.2045982669088E-4</v>
      </c>
      <c r="F72" t="s">
        <v>11</v>
      </c>
    </row>
    <row r="73" spans="1:6" x14ac:dyDescent="0.35">
      <c r="A73">
        <v>5</v>
      </c>
      <c r="B73" t="s">
        <v>32</v>
      </c>
      <c r="C73" t="s">
        <v>33</v>
      </c>
      <c r="D73">
        <v>916.19068034787006</v>
      </c>
      <c r="E73">
        <v>7.4884473273158605E-4</v>
      </c>
      <c r="F73" t="s">
        <v>11</v>
      </c>
    </row>
    <row r="74" spans="1:6" x14ac:dyDescent="0.35">
      <c r="A74">
        <v>5</v>
      </c>
      <c r="B74" t="s">
        <v>33</v>
      </c>
      <c r="C74" t="s">
        <v>7</v>
      </c>
      <c r="D74">
        <v>5530.67191639047</v>
      </c>
      <c r="E74">
        <v>0.16658128977650499</v>
      </c>
      <c r="F74" t="s">
        <v>11</v>
      </c>
    </row>
    <row r="75" spans="1:6" x14ac:dyDescent="0.35">
      <c r="A75">
        <v>5</v>
      </c>
      <c r="B75" t="s">
        <v>33</v>
      </c>
      <c r="C75" t="s">
        <v>32</v>
      </c>
      <c r="D75">
        <v>2108.6131482474102</v>
      </c>
      <c r="E75">
        <v>6.3510456448118799E-2</v>
      </c>
      <c r="F75" t="s">
        <v>11</v>
      </c>
    </row>
    <row r="76" spans="1:6" x14ac:dyDescent="0.35">
      <c r="A76">
        <v>5</v>
      </c>
      <c r="B76" t="s">
        <v>33</v>
      </c>
      <c r="C76" t="s">
        <v>34</v>
      </c>
      <c r="D76">
        <v>903.06275313256697</v>
      </c>
      <c r="E76">
        <v>2.71998340238057E-2</v>
      </c>
      <c r="F76" t="s">
        <v>11</v>
      </c>
    </row>
    <row r="77" spans="1:6" x14ac:dyDescent="0.35">
      <c r="A77">
        <v>5</v>
      </c>
      <c r="B77" t="s">
        <v>33</v>
      </c>
      <c r="C77" t="s">
        <v>33</v>
      </c>
      <c r="D77">
        <v>24658.691289386999</v>
      </c>
      <c r="E77">
        <v>0.74270841975156998</v>
      </c>
      <c r="F77" t="s">
        <v>11</v>
      </c>
    </row>
    <row r="78" spans="1:6" x14ac:dyDescent="0.35">
      <c r="A78">
        <v>5</v>
      </c>
      <c r="B78" t="s">
        <v>34</v>
      </c>
      <c r="C78" t="s">
        <v>7</v>
      </c>
      <c r="D78">
        <v>502.69583497225699</v>
      </c>
      <c r="E78">
        <v>0.16733927886955199</v>
      </c>
      <c r="F78" t="s">
        <v>11</v>
      </c>
    </row>
    <row r="79" spans="1:6" x14ac:dyDescent="0.35">
      <c r="A79">
        <v>5</v>
      </c>
      <c r="B79" t="s">
        <v>34</v>
      </c>
      <c r="C79" t="s">
        <v>32</v>
      </c>
      <c r="D79">
        <v>191.65682998667199</v>
      </c>
      <c r="E79">
        <v>6.3799445885928494E-2</v>
      </c>
      <c r="F79" t="s">
        <v>11</v>
      </c>
    </row>
    <row r="80" spans="1:6" x14ac:dyDescent="0.35">
      <c r="A80">
        <v>5</v>
      </c>
      <c r="B80" t="s">
        <v>34</v>
      </c>
      <c r="C80" t="s">
        <v>33</v>
      </c>
      <c r="D80">
        <v>719.78509744894802</v>
      </c>
      <c r="E80">
        <v>0.23960476846760501</v>
      </c>
      <c r="F80" t="s">
        <v>11</v>
      </c>
    </row>
    <row r="81" spans="1:6" x14ac:dyDescent="0.35">
      <c r="A81">
        <v>5</v>
      </c>
      <c r="B81" t="s">
        <v>34</v>
      </c>
      <c r="C81" t="s">
        <v>34</v>
      </c>
      <c r="D81">
        <v>1589.9138766823601</v>
      </c>
      <c r="E81">
        <v>0.52925650677691305</v>
      </c>
      <c r="F81" t="s">
        <v>11</v>
      </c>
    </row>
    <row r="82" spans="1:6" x14ac:dyDescent="0.35">
      <c r="A82">
        <v>6</v>
      </c>
      <c r="B82" t="s">
        <v>7</v>
      </c>
      <c r="C82" t="s">
        <v>7</v>
      </c>
      <c r="D82">
        <v>539132.44588725595</v>
      </c>
      <c r="E82">
        <v>0.79446141731578501</v>
      </c>
      <c r="F82" t="s">
        <v>137</v>
      </c>
    </row>
    <row r="83" spans="1:6" x14ac:dyDescent="0.35">
      <c r="A83">
        <v>6</v>
      </c>
      <c r="B83" t="s">
        <v>7</v>
      </c>
      <c r="C83" t="s">
        <v>32</v>
      </c>
      <c r="D83">
        <v>126767.453560995</v>
      </c>
      <c r="E83">
        <v>0.18680354260600801</v>
      </c>
      <c r="F83" t="s">
        <v>137</v>
      </c>
    </row>
    <row r="84" spans="1:6" x14ac:dyDescent="0.35">
      <c r="A84">
        <v>6</v>
      </c>
      <c r="B84" t="s">
        <v>7</v>
      </c>
      <c r="C84" t="s">
        <v>34</v>
      </c>
      <c r="D84">
        <v>566.90760728373698</v>
      </c>
      <c r="E84">
        <v>8.3539068109420196E-4</v>
      </c>
      <c r="F84" t="s">
        <v>137</v>
      </c>
    </row>
    <row r="85" spans="1:6" x14ac:dyDescent="0.35">
      <c r="A85">
        <v>6</v>
      </c>
      <c r="B85" t="s">
        <v>7</v>
      </c>
      <c r="C85" t="s">
        <v>33</v>
      </c>
      <c r="D85">
        <v>12146.948296864901</v>
      </c>
      <c r="E85">
        <v>1.7899649397111202E-2</v>
      </c>
      <c r="F85" t="s">
        <v>137</v>
      </c>
    </row>
    <row r="86" spans="1:6" x14ac:dyDescent="0.35">
      <c r="A86">
        <v>6</v>
      </c>
      <c r="B86" t="s">
        <v>32</v>
      </c>
      <c r="C86" t="s">
        <v>7</v>
      </c>
      <c r="D86">
        <v>150826.85319128001</v>
      </c>
      <c r="E86">
        <v>3.61841126436898E-2</v>
      </c>
      <c r="F86" t="s">
        <v>137</v>
      </c>
    </row>
    <row r="87" spans="1:6" x14ac:dyDescent="0.35">
      <c r="A87">
        <v>6</v>
      </c>
      <c r="B87" t="s">
        <v>32</v>
      </c>
      <c r="C87" t="s">
        <v>32</v>
      </c>
      <c r="D87">
        <v>4005109.8894570898</v>
      </c>
      <c r="E87">
        <v>0.960845793200237</v>
      </c>
      <c r="F87" t="s">
        <v>137</v>
      </c>
    </row>
    <row r="88" spans="1:6" x14ac:dyDescent="0.35">
      <c r="A88">
        <v>6</v>
      </c>
      <c r="B88" t="s">
        <v>32</v>
      </c>
      <c r="C88" t="s">
        <v>34</v>
      </c>
      <c r="D88">
        <v>181.136935091456</v>
      </c>
      <c r="E88" s="2">
        <v>4.34556521242923E-5</v>
      </c>
      <c r="F88" t="s">
        <v>137</v>
      </c>
    </row>
    <row r="89" spans="1:6" x14ac:dyDescent="0.35">
      <c r="A89">
        <v>6</v>
      </c>
      <c r="B89" t="s">
        <v>32</v>
      </c>
      <c r="C89" t="s">
        <v>33</v>
      </c>
      <c r="D89">
        <v>12199.157136328</v>
      </c>
      <c r="E89">
        <v>2.9266385039483601E-3</v>
      </c>
      <c r="F89" t="s">
        <v>137</v>
      </c>
    </row>
    <row r="90" spans="1:6" x14ac:dyDescent="0.35">
      <c r="A90">
        <v>6</v>
      </c>
      <c r="B90" t="s">
        <v>33</v>
      </c>
      <c r="C90" t="s">
        <v>7</v>
      </c>
      <c r="D90">
        <v>20895.105221866601</v>
      </c>
      <c r="E90">
        <v>0.28999184399820399</v>
      </c>
      <c r="F90" t="s">
        <v>137</v>
      </c>
    </row>
    <row r="91" spans="1:6" x14ac:dyDescent="0.35">
      <c r="A91">
        <v>6</v>
      </c>
      <c r="B91" t="s">
        <v>33</v>
      </c>
      <c r="C91" t="s">
        <v>32</v>
      </c>
      <c r="D91">
        <v>18449.641760646799</v>
      </c>
      <c r="E91">
        <v>0.25605258161979699</v>
      </c>
      <c r="F91" t="s">
        <v>137</v>
      </c>
    </row>
    <row r="92" spans="1:6" x14ac:dyDescent="0.35">
      <c r="A92">
        <v>6</v>
      </c>
      <c r="B92" t="s">
        <v>33</v>
      </c>
      <c r="C92" t="s">
        <v>34</v>
      </c>
      <c r="D92">
        <v>1014.60386458179</v>
      </c>
      <c r="E92">
        <v>1.4081137304342E-2</v>
      </c>
      <c r="F92" t="s">
        <v>137</v>
      </c>
    </row>
    <row r="93" spans="1:6" x14ac:dyDescent="0.35">
      <c r="A93">
        <v>6</v>
      </c>
      <c r="B93" t="s">
        <v>33</v>
      </c>
      <c r="C93" t="s">
        <v>33</v>
      </c>
      <c r="D93">
        <v>31694.762585129301</v>
      </c>
      <c r="E93">
        <v>0.439874437077656</v>
      </c>
      <c r="F93" t="s">
        <v>137</v>
      </c>
    </row>
    <row r="94" spans="1:6" x14ac:dyDescent="0.35">
      <c r="A94">
        <v>6</v>
      </c>
      <c r="B94" t="s">
        <v>34</v>
      </c>
      <c r="C94" t="s">
        <v>7</v>
      </c>
      <c r="D94">
        <v>876.86861929108102</v>
      </c>
      <c r="E94">
        <v>0.130023892223112</v>
      </c>
      <c r="F94" t="s">
        <v>137</v>
      </c>
    </row>
    <row r="95" spans="1:6" x14ac:dyDescent="0.35">
      <c r="A95">
        <v>6</v>
      </c>
      <c r="B95" t="s">
        <v>34</v>
      </c>
      <c r="C95" t="s">
        <v>32</v>
      </c>
      <c r="D95">
        <v>774.24409809352505</v>
      </c>
      <c r="E95">
        <v>0.114806515993561</v>
      </c>
      <c r="F95" t="s">
        <v>137</v>
      </c>
    </row>
    <row r="96" spans="1:6" x14ac:dyDescent="0.35">
      <c r="A96">
        <v>6</v>
      </c>
      <c r="B96" t="s">
        <v>34</v>
      </c>
      <c r="C96" t="s">
        <v>33</v>
      </c>
      <c r="D96">
        <v>4390.8307456851098</v>
      </c>
      <c r="E96">
        <v>0.65108146315973203</v>
      </c>
      <c r="F96" t="s">
        <v>137</v>
      </c>
    </row>
    <row r="97" spans="1:6" x14ac:dyDescent="0.35">
      <c r="A97">
        <v>6</v>
      </c>
      <c r="B97" t="s">
        <v>34</v>
      </c>
      <c r="C97" t="s">
        <v>34</v>
      </c>
      <c r="D97">
        <v>701.96032490818004</v>
      </c>
      <c r="E97">
        <v>0.104088128623592</v>
      </c>
      <c r="F97" t="s">
        <v>137</v>
      </c>
    </row>
    <row r="98" spans="1:6" x14ac:dyDescent="0.35">
      <c r="A98">
        <v>7</v>
      </c>
      <c r="B98" t="s">
        <v>7</v>
      </c>
      <c r="C98" t="s">
        <v>7</v>
      </c>
      <c r="D98">
        <v>85661.747379590597</v>
      </c>
      <c r="E98">
        <v>0.66052255797648496</v>
      </c>
      <c r="F98" t="s">
        <v>12</v>
      </c>
    </row>
    <row r="99" spans="1:6" x14ac:dyDescent="0.35">
      <c r="A99">
        <v>7</v>
      </c>
      <c r="B99" t="s">
        <v>7</v>
      </c>
      <c r="C99" t="s">
        <v>32</v>
      </c>
      <c r="D99">
        <v>38288.192446260196</v>
      </c>
      <c r="E99">
        <v>0.29523346871307499</v>
      </c>
      <c r="F99" t="s">
        <v>12</v>
      </c>
    </row>
    <row r="100" spans="1:6" x14ac:dyDescent="0.35">
      <c r="A100">
        <v>7</v>
      </c>
      <c r="B100" t="s">
        <v>7</v>
      </c>
      <c r="C100" t="s">
        <v>34</v>
      </c>
      <c r="D100">
        <v>125.111498402994</v>
      </c>
      <c r="E100">
        <v>9.6471259909304303E-4</v>
      </c>
      <c r="F100" t="s">
        <v>12</v>
      </c>
    </row>
    <row r="101" spans="1:6" x14ac:dyDescent="0.35">
      <c r="A101">
        <v>7</v>
      </c>
      <c r="B101" t="s">
        <v>7</v>
      </c>
      <c r="C101" t="s">
        <v>33</v>
      </c>
      <c r="D101">
        <v>5612.7940719970802</v>
      </c>
      <c r="E101">
        <v>4.3279260711346003E-2</v>
      </c>
      <c r="F101" t="s">
        <v>12</v>
      </c>
    </row>
    <row r="102" spans="1:6" x14ac:dyDescent="0.35">
      <c r="A102">
        <v>7</v>
      </c>
      <c r="B102" t="s">
        <v>32</v>
      </c>
      <c r="C102" t="s">
        <v>7</v>
      </c>
      <c r="D102">
        <v>60150.484318397001</v>
      </c>
      <c r="E102">
        <v>0.10109475351889401</v>
      </c>
      <c r="F102" t="s">
        <v>12</v>
      </c>
    </row>
    <row r="103" spans="1:6" x14ac:dyDescent="0.35">
      <c r="A103">
        <v>7</v>
      </c>
      <c r="B103" t="s">
        <v>32</v>
      </c>
      <c r="C103" t="s">
        <v>32</v>
      </c>
      <c r="D103">
        <v>528306.57657981198</v>
      </c>
      <c r="E103">
        <v>0.88792340987704599</v>
      </c>
      <c r="F103" t="s">
        <v>12</v>
      </c>
    </row>
    <row r="104" spans="1:6" x14ac:dyDescent="0.35">
      <c r="A104">
        <v>7</v>
      </c>
      <c r="B104" t="s">
        <v>32</v>
      </c>
      <c r="C104" t="s">
        <v>34</v>
      </c>
      <c r="D104">
        <v>162.35431992519699</v>
      </c>
      <c r="E104">
        <v>2.7286845885870202E-4</v>
      </c>
      <c r="F104" t="s">
        <v>12</v>
      </c>
    </row>
    <row r="105" spans="1:6" x14ac:dyDescent="0.35">
      <c r="A105">
        <v>7</v>
      </c>
      <c r="B105" t="s">
        <v>32</v>
      </c>
      <c r="C105" t="s">
        <v>33</v>
      </c>
      <c r="D105">
        <v>6371.7413422817599</v>
      </c>
      <c r="E105">
        <v>1.0708968145200899E-2</v>
      </c>
      <c r="F105" t="s">
        <v>12</v>
      </c>
    </row>
    <row r="106" spans="1:6" x14ac:dyDescent="0.35">
      <c r="A106">
        <v>7</v>
      </c>
      <c r="B106" t="s">
        <v>33</v>
      </c>
      <c r="C106" t="s">
        <v>7</v>
      </c>
      <c r="D106">
        <v>11813.616736712</v>
      </c>
      <c r="E106">
        <v>0.44479959054828599</v>
      </c>
      <c r="F106" t="s">
        <v>12</v>
      </c>
    </row>
    <row r="107" spans="1:6" x14ac:dyDescent="0.35">
      <c r="A107">
        <v>7</v>
      </c>
      <c r="B107" t="s">
        <v>33</v>
      </c>
      <c r="C107" t="s">
        <v>32</v>
      </c>
      <c r="D107">
        <v>5972.4748483689</v>
      </c>
      <c r="E107">
        <v>0.22487223229943601</v>
      </c>
      <c r="F107" t="s">
        <v>12</v>
      </c>
    </row>
    <row r="108" spans="1:6" x14ac:dyDescent="0.35">
      <c r="A108">
        <v>7</v>
      </c>
      <c r="B108" t="s">
        <v>33</v>
      </c>
      <c r="C108" t="s">
        <v>34</v>
      </c>
      <c r="D108">
        <v>400.14369458093398</v>
      </c>
      <c r="E108">
        <v>1.5065983218921801E-2</v>
      </c>
      <c r="F108" t="s">
        <v>12</v>
      </c>
    </row>
    <row r="109" spans="1:6" x14ac:dyDescent="0.35">
      <c r="A109">
        <v>7</v>
      </c>
      <c r="B109" t="s">
        <v>33</v>
      </c>
      <c r="C109" t="s">
        <v>33</v>
      </c>
      <c r="D109">
        <v>8373.1793145599495</v>
      </c>
      <c r="E109">
        <v>0.31526219393335497</v>
      </c>
      <c r="F109" t="s">
        <v>12</v>
      </c>
    </row>
    <row r="110" spans="1:6" x14ac:dyDescent="0.35">
      <c r="A110">
        <v>7</v>
      </c>
      <c r="B110" t="s">
        <v>34</v>
      </c>
      <c r="C110" t="s">
        <v>7</v>
      </c>
      <c r="D110">
        <v>700.31652544834401</v>
      </c>
      <c r="E110">
        <v>0.29564037425574902</v>
      </c>
      <c r="F110" t="s">
        <v>12</v>
      </c>
    </row>
    <row r="111" spans="1:6" x14ac:dyDescent="0.35">
      <c r="A111">
        <v>7</v>
      </c>
      <c r="B111" t="s">
        <v>34</v>
      </c>
      <c r="C111" t="s">
        <v>32</v>
      </c>
      <c r="D111">
        <v>354.05100126021398</v>
      </c>
      <c r="E111">
        <v>0.14946351644519801</v>
      </c>
      <c r="F111" t="s">
        <v>12</v>
      </c>
    </row>
    <row r="112" spans="1:6" x14ac:dyDescent="0.35">
      <c r="A112">
        <v>7</v>
      </c>
      <c r="B112" t="s">
        <v>34</v>
      </c>
      <c r="C112" t="s">
        <v>33</v>
      </c>
      <c r="D112">
        <v>408.79574639146</v>
      </c>
      <c r="E112">
        <v>0.17257414763982101</v>
      </c>
      <c r="F112" t="s">
        <v>12</v>
      </c>
    </row>
    <row r="113" spans="1:6" x14ac:dyDescent="0.35">
      <c r="A113">
        <v>7</v>
      </c>
      <c r="B113" t="s">
        <v>34</v>
      </c>
      <c r="C113" t="s">
        <v>34</v>
      </c>
      <c r="D113">
        <v>905.64892723403204</v>
      </c>
      <c r="E113">
        <v>0.38232196165922999</v>
      </c>
      <c r="F113" t="s">
        <v>12</v>
      </c>
    </row>
    <row r="114" spans="1:6" x14ac:dyDescent="0.35">
      <c r="A114">
        <v>8</v>
      </c>
      <c r="B114" t="s">
        <v>7</v>
      </c>
      <c r="C114" t="s">
        <v>7</v>
      </c>
      <c r="D114">
        <v>287605.50952300499</v>
      </c>
      <c r="E114">
        <v>0.90395535840600105</v>
      </c>
      <c r="F114" t="s">
        <v>13</v>
      </c>
    </row>
    <row r="115" spans="1:6" x14ac:dyDescent="0.35">
      <c r="A115">
        <v>8</v>
      </c>
      <c r="B115" t="s">
        <v>7</v>
      </c>
      <c r="C115" t="s">
        <v>32</v>
      </c>
      <c r="D115">
        <v>26504.576893526799</v>
      </c>
      <c r="E115">
        <v>8.3304921191959799E-2</v>
      </c>
      <c r="F115" t="s">
        <v>13</v>
      </c>
    </row>
    <row r="116" spans="1:6" x14ac:dyDescent="0.35">
      <c r="A116">
        <v>8</v>
      </c>
      <c r="B116" t="s">
        <v>7</v>
      </c>
      <c r="C116" t="s">
        <v>34</v>
      </c>
      <c r="D116">
        <v>289.83330683807702</v>
      </c>
      <c r="E116">
        <v>9.1095741244780898E-4</v>
      </c>
      <c r="F116" t="s">
        <v>13</v>
      </c>
    </row>
    <row r="117" spans="1:6" x14ac:dyDescent="0.35">
      <c r="A117">
        <v>8</v>
      </c>
      <c r="B117" t="s">
        <v>7</v>
      </c>
      <c r="C117" t="s">
        <v>33</v>
      </c>
      <c r="D117">
        <v>3763.4794406741498</v>
      </c>
      <c r="E117">
        <v>1.18287629895911E-2</v>
      </c>
      <c r="F117" t="s">
        <v>13</v>
      </c>
    </row>
    <row r="118" spans="1:6" x14ac:dyDescent="0.35">
      <c r="A118">
        <v>8</v>
      </c>
      <c r="B118" t="s">
        <v>32</v>
      </c>
      <c r="C118" t="s">
        <v>7</v>
      </c>
      <c r="D118">
        <v>47700.714400497098</v>
      </c>
      <c r="E118">
        <v>2.50044584029652E-2</v>
      </c>
      <c r="F118" t="s">
        <v>13</v>
      </c>
    </row>
    <row r="119" spans="1:6" x14ac:dyDescent="0.35">
      <c r="A119">
        <v>8</v>
      </c>
      <c r="B119" t="s">
        <v>32</v>
      </c>
      <c r="C119" t="s">
        <v>32</v>
      </c>
      <c r="D119">
        <v>1856915.2302564101</v>
      </c>
      <c r="E119">
        <v>0.97338499467620998</v>
      </c>
      <c r="F119" t="s">
        <v>13</v>
      </c>
    </row>
    <row r="120" spans="1:6" x14ac:dyDescent="0.35">
      <c r="A120">
        <v>8</v>
      </c>
      <c r="B120" t="s">
        <v>32</v>
      </c>
      <c r="C120" t="s">
        <v>34</v>
      </c>
      <c r="D120">
        <v>185.67526844122099</v>
      </c>
      <c r="E120" s="2">
        <v>9.7329978901731799E-5</v>
      </c>
      <c r="F120" t="s">
        <v>13</v>
      </c>
    </row>
    <row r="121" spans="1:6" x14ac:dyDescent="0.35">
      <c r="A121">
        <v>8</v>
      </c>
      <c r="B121" t="s">
        <v>32</v>
      </c>
      <c r="C121" t="s">
        <v>33</v>
      </c>
      <c r="D121">
        <v>2886.7463557657102</v>
      </c>
      <c r="E121">
        <v>1.51321694192285E-3</v>
      </c>
      <c r="F121" t="s">
        <v>13</v>
      </c>
    </row>
    <row r="122" spans="1:6" x14ac:dyDescent="0.35">
      <c r="A122">
        <v>8</v>
      </c>
      <c r="B122" t="s">
        <v>33</v>
      </c>
      <c r="C122" t="s">
        <v>7</v>
      </c>
      <c r="D122">
        <v>7534.7138350620999</v>
      </c>
      <c r="E122">
        <v>0.17870043009932099</v>
      </c>
      <c r="F122" t="s">
        <v>13</v>
      </c>
    </row>
    <row r="123" spans="1:6" x14ac:dyDescent="0.35">
      <c r="A123">
        <v>8</v>
      </c>
      <c r="B123" t="s">
        <v>33</v>
      </c>
      <c r="C123" t="s">
        <v>32</v>
      </c>
      <c r="D123">
        <v>4087.1149029631501</v>
      </c>
      <c r="E123">
        <v>9.6933899151704306E-2</v>
      </c>
      <c r="F123" t="s">
        <v>13</v>
      </c>
    </row>
    <row r="124" spans="1:6" x14ac:dyDescent="0.35">
      <c r="A124">
        <v>8</v>
      </c>
      <c r="B124" t="s">
        <v>33</v>
      </c>
      <c r="C124" t="s">
        <v>34</v>
      </c>
      <c r="D124">
        <v>486.77758039273198</v>
      </c>
      <c r="E124">
        <v>1.1544879458341199E-2</v>
      </c>
      <c r="F124" t="s">
        <v>13</v>
      </c>
    </row>
    <row r="125" spans="1:6" x14ac:dyDescent="0.35">
      <c r="A125">
        <v>8</v>
      </c>
      <c r="B125" t="s">
        <v>33</v>
      </c>
      <c r="C125" t="s">
        <v>33</v>
      </c>
      <c r="D125">
        <v>30055.331568437199</v>
      </c>
      <c r="E125">
        <v>0.71282079129063303</v>
      </c>
      <c r="F125" t="s">
        <v>13</v>
      </c>
    </row>
    <row r="126" spans="1:6" x14ac:dyDescent="0.35">
      <c r="A126">
        <v>8</v>
      </c>
      <c r="B126" t="s">
        <v>34</v>
      </c>
      <c r="C126" t="s">
        <v>7</v>
      </c>
      <c r="D126">
        <v>309.76784407764399</v>
      </c>
      <c r="E126">
        <v>9.78841082310416E-2</v>
      </c>
      <c r="F126" t="s">
        <v>13</v>
      </c>
    </row>
    <row r="127" spans="1:6" x14ac:dyDescent="0.35">
      <c r="A127">
        <v>8</v>
      </c>
      <c r="B127" t="s">
        <v>34</v>
      </c>
      <c r="C127" t="s">
        <v>32</v>
      </c>
      <c r="D127">
        <v>168.029841571026</v>
      </c>
      <c r="E127">
        <v>5.3096057298512002E-2</v>
      </c>
      <c r="F127" t="s">
        <v>13</v>
      </c>
    </row>
    <row r="128" spans="1:6" x14ac:dyDescent="0.35">
      <c r="A128">
        <v>8</v>
      </c>
      <c r="B128" t="s">
        <v>34</v>
      </c>
      <c r="C128" t="s">
        <v>33</v>
      </c>
      <c r="D128">
        <v>1209.77544922725</v>
      </c>
      <c r="E128">
        <v>0.38227915928463901</v>
      </c>
      <c r="F128" t="s">
        <v>13</v>
      </c>
    </row>
    <row r="129" spans="1:6" x14ac:dyDescent="0.35">
      <c r="A129">
        <v>8</v>
      </c>
      <c r="B129" t="s">
        <v>34</v>
      </c>
      <c r="C129" t="s">
        <v>34</v>
      </c>
      <c r="D129">
        <v>1477.0656371960499</v>
      </c>
      <c r="E129">
        <v>0.46674067518580697</v>
      </c>
      <c r="F129" t="s">
        <v>13</v>
      </c>
    </row>
    <row r="130" spans="1:6" x14ac:dyDescent="0.35">
      <c r="A130">
        <v>9</v>
      </c>
      <c r="B130" t="s">
        <v>7</v>
      </c>
      <c r="C130" t="s">
        <v>7</v>
      </c>
      <c r="D130">
        <v>516526.43898030801</v>
      </c>
      <c r="E130">
        <v>0.88222679897871803</v>
      </c>
      <c r="F130" t="s">
        <v>14</v>
      </c>
    </row>
    <row r="131" spans="1:6" x14ac:dyDescent="0.35">
      <c r="A131">
        <v>9</v>
      </c>
      <c r="B131" t="s">
        <v>7</v>
      </c>
      <c r="C131" t="s">
        <v>32</v>
      </c>
      <c r="D131">
        <v>62595.850480319801</v>
      </c>
      <c r="E131">
        <v>0.106913669138838</v>
      </c>
      <c r="F131" t="s">
        <v>14</v>
      </c>
    </row>
    <row r="132" spans="1:6" x14ac:dyDescent="0.35">
      <c r="A132">
        <v>9</v>
      </c>
      <c r="B132" t="s">
        <v>7</v>
      </c>
      <c r="C132" t="s">
        <v>34</v>
      </c>
      <c r="D132">
        <v>293.11780573223098</v>
      </c>
      <c r="E132">
        <v>5.0064500857945602E-4</v>
      </c>
      <c r="F132" t="s">
        <v>14</v>
      </c>
    </row>
    <row r="133" spans="1:6" x14ac:dyDescent="0.35">
      <c r="A133">
        <v>9</v>
      </c>
      <c r="B133" t="s">
        <v>7</v>
      </c>
      <c r="C133" t="s">
        <v>33</v>
      </c>
      <c r="D133">
        <v>6064.9245238870499</v>
      </c>
      <c r="E133">
        <v>1.0358886873863099E-2</v>
      </c>
      <c r="F133" t="s">
        <v>14</v>
      </c>
    </row>
    <row r="134" spans="1:6" x14ac:dyDescent="0.35">
      <c r="A134">
        <v>9</v>
      </c>
      <c r="B134" t="s">
        <v>32</v>
      </c>
      <c r="C134" t="s">
        <v>7</v>
      </c>
      <c r="D134">
        <v>86646.752453712194</v>
      </c>
      <c r="E134">
        <v>2.4102788133185799E-2</v>
      </c>
      <c r="F134" t="s">
        <v>14</v>
      </c>
    </row>
    <row r="135" spans="1:6" x14ac:dyDescent="0.35">
      <c r="A135">
        <v>9</v>
      </c>
      <c r="B135" t="s">
        <v>32</v>
      </c>
      <c r="C135" t="s">
        <v>32</v>
      </c>
      <c r="D135">
        <v>3492434.0706608202</v>
      </c>
      <c r="E135">
        <v>0.97150090557896396</v>
      </c>
      <c r="F135" t="s">
        <v>14</v>
      </c>
    </row>
    <row r="136" spans="1:6" x14ac:dyDescent="0.35">
      <c r="A136">
        <v>9</v>
      </c>
      <c r="B136" t="s">
        <v>32</v>
      </c>
      <c r="C136" t="s">
        <v>34</v>
      </c>
      <c r="D136">
        <v>473.10818635018302</v>
      </c>
      <c r="E136">
        <v>1.31605929325118E-4</v>
      </c>
      <c r="F136" t="s">
        <v>14</v>
      </c>
    </row>
    <row r="137" spans="1:6" x14ac:dyDescent="0.35">
      <c r="A137">
        <v>9</v>
      </c>
      <c r="B137" t="s">
        <v>32</v>
      </c>
      <c r="C137" t="s">
        <v>33</v>
      </c>
      <c r="D137">
        <v>15331.1075138877</v>
      </c>
      <c r="E137">
        <v>4.2647003585244998E-3</v>
      </c>
      <c r="F137" t="s">
        <v>14</v>
      </c>
    </row>
    <row r="138" spans="1:6" x14ac:dyDescent="0.35">
      <c r="A138">
        <v>9</v>
      </c>
      <c r="B138" t="s">
        <v>33</v>
      </c>
      <c r="C138" t="s">
        <v>7</v>
      </c>
      <c r="D138">
        <v>9069.7192817346695</v>
      </c>
      <c r="E138">
        <v>0.19057229514218199</v>
      </c>
      <c r="F138" t="s">
        <v>14</v>
      </c>
    </row>
    <row r="139" spans="1:6" x14ac:dyDescent="0.35">
      <c r="A139">
        <v>9</v>
      </c>
      <c r="B139" t="s">
        <v>33</v>
      </c>
      <c r="C139" t="s">
        <v>32</v>
      </c>
      <c r="D139">
        <v>11029.4652650144</v>
      </c>
      <c r="E139">
        <v>0.23175033807030601</v>
      </c>
      <c r="F139" t="s">
        <v>14</v>
      </c>
    </row>
    <row r="140" spans="1:6" x14ac:dyDescent="0.35">
      <c r="A140">
        <v>9</v>
      </c>
      <c r="B140" t="s">
        <v>33</v>
      </c>
      <c r="C140" t="s">
        <v>34</v>
      </c>
      <c r="D140">
        <v>359.555109599236</v>
      </c>
      <c r="E140">
        <v>7.5549463371395601E-3</v>
      </c>
      <c r="F140" t="s">
        <v>14</v>
      </c>
    </row>
    <row r="141" spans="1:6" x14ac:dyDescent="0.35">
      <c r="A141">
        <v>9</v>
      </c>
      <c r="B141" t="s">
        <v>33</v>
      </c>
      <c r="C141" t="s">
        <v>33</v>
      </c>
      <c r="D141">
        <v>27133.274046209499</v>
      </c>
      <c r="E141">
        <v>0.57012242045037098</v>
      </c>
      <c r="F141" t="s">
        <v>14</v>
      </c>
    </row>
    <row r="142" spans="1:6" x14ac:dyDescent="0.35">
      <c r="A142">
        <v>9</v>
      </c>
      <c r="B142" t="s">
        <v>34</v>
      </c>
      <c r="C142" t="s">
        <v>7</v>
      </c>
      <c r="D142">
        <v>721.05601547034996</v>
      </c>
      <c r="E142">
        <v>0.112370234360214</v>
      </c>
      <c r="F142" t="s">
        <v>14</v>
      </c>
    </row>
    <row r="143" spans="1:6" x14ac:dyDescent="0.35">
      <c r="A143">
        <v>9</v>
      </c>
      <c r="B143" t="s">
        <v>34</v>
      </c>
      <c r="C143" t="s">
        <v>32</v>
      </c>
      <c r="D143">
        <v>876.85870198607495</v>
      </c>
      <c r="E143">
        <v>0.136650711912714</v>
      </c>
      <c r="F143" t="s">
        <v>14</v>
      </c>
    </row>
    <row r="144" spans="1:6" x14ac:dyDescent="0.35">
      <c r="A144">
        <v>9</v>
      </c>
      <c r="B144" t="s">
        <v>34</v>
      </c>
      <c r="C144" t="s">
        <v>33</v>
      </c>
      <c r="D144">
        <v>2978.6001486434802</v>
      </c>
      <c r="E144">
        <v>0.46418862000632</v>
      </c>
      <c r="F144" t="s">
        <v>14</v>
      </c>
    </row>
    <row r="145" spans="1:6" x14ac:dyDescent="0.35">
      <c r="A145">
        <v>9</v>
      </c>
      <c r="B145" t="s">
        <v>34</v>
      </c>
      <c r="C145" t="s">
        <v>34</v>
      </c>
      <c r="D145">
        <v>1840.2735260905799</v>
      </c>
      <c r="E145">
        <v>0.28679043372075003</v>
      </c>
      <c r="F145" t="s">
        <v>14</v>
      </c>
    </row>
    <row r="146" spans="1:6" x14ac:dyDescent="0.35">
      <c r="A146">
        <v>10</v>
      </c>
      <c r="B146" t="s">
        <v>7</v>
      </c>
      <c r="C146" t="s">
        <v>7</v>
      </c>
      <c r="D146">
        <v>117199.95260815301</v>
      </c>
      <c r="E146">
        <v>0.46728054814818198</v>
      </c>
      <c r="F146" t="s">
        <v>15</v>
      </c>
    </row>
    <row r="147" spans="1:6" x14ac:dyDescent="0.35">
      <c r="A147">
        <v>10</v>
      </c>
      <c r="B147" t="s">
        <v>7</v>
      </c>
      <c r="C147" t="s">
        <v>32</v>
      </c>
      <c r="D147">
        <v>128084.876460281</v>
      </c>
      <c r="E147">
        <v>0.51067914235392298</v>
      </c>
      <c r="F147" t="s">
        <v>15</v>
      </c>
    </row>
    <row r="148" spans="1:6" x14ac:dyDescent="0.35">
      <c r="A148">
        <v>10</v>
      </c>
      <c r="B148" t="s">
        <v>7</v>
      </c>
      <c r="C148" t="s">
        <v>34</v>
      </c>
      <c r="D148">
        <v>275.991110736655</v>
      </c>
      <c r="E148">
        <v>1.1003867718294401E-3</v>
      </c>
      <c r="F148" t="s">
        <v>15</v>
      </c>
    </row>
    <row r="149" spans="1:6" x14ac:dyDescent="0.35">
      <c r="A149">
        <v>10</v>
      </c>
      <c r="B149" t="s">
        <v>7</v>
      </c>
      <c r="C149" t="s">
        <v>33</v>
      </c>
      <c r="D149">
        <v>5252.0010962128099</v>
      </c>
      <c r="E149">
        <v>2.0939922726064601E-2</v>
      </c>
      <c r="F149" t="s">
        <v>15</v>
      </c>
    </row>
    <row r="150" spans="1:6" x14ac:dyDescent="0.35">
      <c r="A150">
        <v>10</v>
      </c>
      <c r="B150" t="s">
        <v>32</v>
      </c>
      <c r="C150" t="s">
        <v>7</v>
      </c>
      <c r="D150">
        <v>69137.670426604294</v>
      </c>
      <c r="E150">
        <v>3.2002208153283002E-2</v>
      </c>
      <c r="F150" t="s">
        <v>15</v>
      </c>
    </row>
    <row r="151" spans="1:6" x14ac:dyDescent="0.35">
      <c r="A151">
        <v>10</v>
      </c>
      <c r="B151" t="s">
        <v>32</v>
      </c>
      <c r="C151" t="s">
        <v>32</v>
      </c>
      <c r="D151">
        <v>2083957.11119367</v>
      </c>
      <c r="E151">
        <v>0.964614931967267</v>
      </c>
      <c r="F151" t="s">
        <v>15</v>
      </c>
    </row>
    <row r="152" spans="1:6" x14ac:dyDescent="0.35">
      <c r="A152">
        <v>10</v>
      </c>
      <c r="B152" t="s">
        <v>32</v>
      </c>
      <c r="C152" t="s">
        <v>34</v>
      </c>
      <c r="D152">
        <v>367.68162460710801</v>
      </c>
      <c r="E152">
        <v>1.7019121142221899E-4</v>
      </c>
      <c r="F152" t="s">
        <v>15</v>
      </c>
    </row>
    <row r="153" spans="1:6" x14ac:dyDescent="0.35">
      <c r="A153">
        <v>10</v>
      </c>
      <c r="B153" t="s">
        <v>32</v>
      </c>
      <c r="C153" t="s">
        <v>33</v>
      </c>
      <c r="D153">
        <v>6940.6594225016997</v>
      </c>
      <c r="E153">
        <v>3.21266866802723E-3</v>
      </c>
      <c r="F153" t="s">
        <v>15</v>
      </c>
    </row>
    <row r="154" spans="1:6" x14ac:dyDescent="0.35">
      <c r="A154">
        <v>10</v>
      </c>
      <c r="B154" t="s">
        <v>33</v>
      </c>
      <c r="C154" t="s">
        <v>7</v>
      </c>
      <c r="D154">
        <v>10414.9315254582</v>
      </c>
      <c r="E154">
        <v>0.267900729598117</v>
      </c>
      <c r="F154" t="s">
        <v>15</v>
      </c>
    </row>
    <row r="155" spans="1:6" x14ac:dyDescent="0.35">
      <c r="A155">
        <v>10</v>
      </c>
      <c r="B155" t="s">
        <v>33</v>
      </c>
      <c r="C155" t="s">
        <v>32</v>
      </c>
      <c r="D155">
        <v>18091.923363957299</v>
      </c>
      <c r="E155">
        <v>0.46537410804764101</v>
      </c>
      <c r="F155" t="s">
        <v>15</v>
      </c>
    </row>
    <row r="156" spans="1:6" x14ac:dyDescent="0.35">
      <c r="A156">
        <v>10</v>
      </c>
      <c r="B156" t="s">
        <v>33</v>
      </c>
      <c r="C156" t="s">
        <v>34</v>
      </c>
      <c r="D156">
        <v>591.79661545314605</v>
      </c>
      <c r="E156">
        <v>1.52226392142908E-2</v>
      </c>
      <c r="F156" t="s">
        <v>15</v>
      </c>
    </row>
    <row r="157" spans="1:6" x14ac:dyDescent="0.35">
      <c r="A157">
        <v>10</v>
      </c>
      <c r="B157" t="s">
        <v>33</v>
      </c>
      <c r="C157" t="s">
        <v>33</v>
      </c>
      <c r="D157">
        <v>9777.4334579526494</v>
      </c>
      <c r="E157">
        <v>0.25150252313994997</v>
      </c>
      <c r="F157" t="s">
        <v>15</v>
      </c>
    </row>
    <row r="158" spans="1:6" x14ac:dyDescent="0.35">
      <c r="A158">
        <v>10</v>
      </c>
      <c r="B158" t="s">
        <v>34</v>
      </c>
      <c r="C158" t="s">
        <v>7</v>
      </c>
      <c r="D158">
        <v>1024.3659242230699</v>
      </c>
      <c r="E158">
        <v>0.27813744264009499</v>
      </c>
      <c r="F158" t="s">
        <v>15</v>
      </c>
    </row>
    <row r="159" spans="1:6" x14ac:dyDescent="0.35">
      <c r="A159">
        <v>10</v>
      </c>
      <c r="B159" t="s">
        <v>34</v>
      </c>
      <c r="C159" t="s">
        <v>32</v>
      </c>
      <c r="D159">
        <v>1779.44038829172</v>
      </c>
      <c r="E159">
        <v>0.48315644558885101</v>
      </c>
      <c r="F159" t="s">
        <v>15</v>
      </c>
    </row>
    <row r="160" spans="1:6" x14ac:dyDescent="0.35">
      <c r="A160">
        <v>10</v>
      </c>
      <c r="B160" t="s">
        <v>34</v>
      </c>
      <c r="C160" t="s">
        <v>33</v>
      </c>
      <c r="D160">
        <v>437.41382703415798</v>
      </c>
      <c r="E160">
        <v>0.11876728847552299</v>
      </c>
      <c r="F160" t="s">
        <v>15</v>
      </c>
    </row>
    <row r="161" spans="1:6" x14ac:dyDescent="0.35">
      <c r="A161">
        <v>10</v>
      </c>
      <c r="B161" t="s">
        <v>34</v>
      </c>
      <c r="C161" t="s">
        <v>34</v>
      </c>
      <c r="D161">
        <v>441.72852964040902</v>
      </c>
      <c r="E161">
        <v>0.119938823295529</v>
      </c>
      <c r="F161" t="s">
        <v>15</v>
      </c>
    </row>
    <row r="162" spans="1:6" x14ac:dyDescent="0.35">
      <c r="A162">
        <v>11</v>
      </c>
      <c r="B162" t="s">
        <v>7</v>
      </c>
      <c r="C162" t="s">
        <v>7</v>
      </c>
      <c r="D162">
        <v>136458.690683205</v>
      </c>
      <c r="E162">
        <v>0.76055333197895902</v>
      </c>
      <c r="F162" t="s">
        <v>16</v>
      </c>
    </row>
    <row r="163" spans="1:6" x14ac:dyDescent="0.35">
      <c r="A163">
        <v>11</v>
      </c>
      <c r="B163" t="s">
        <v>7</v>
      </c>
      <c r="C163" t="s">
        <v>32</v>
      </c>
      <c r="D163">
        <v>39898.015384150203</v>
      </c>
      <c r="E163">
        <v>0.22237182833748101</v>
      </c>
      <c r="F163" t="s">
        <v>16</v>
      </c>
    </row>
    <row r="164" spans="1:6" x14ac:dyDescent="0.35">
      <c r="A164">
        <v>11</v>
      </c>
      <c r="B164" t="s">
        <v>7</v>
      </c>
      <c r="C164" t="s">
        <v>34</v>
      </c>
      <c r="D164">
        <v>87.680195490003896</v>
      </c>
      <c r="E164">
        <v>4.8868609609703799E-4</v>
      </c>
      <c r="F164" t="s">
        <v>16</v>
      </c>
    </row>
    <row r="165" spans="1:6" x14ac:dyDescent="0.35">
      <c r="A165">
        <v>11</v>
      </c>
      <c r="B165" t="s">
        <v>7</v>
      </c>
      <c r="C165" t="s">
        <v>33</v>
      </c>
      <c r="D165">
        <v>2975.8922968971801</v>
      </c>
      <c r="E165">
        <v>1.6586153587462401E-2</v>
      </c>
      <c r="F165" t="s">
        <v>16</v>
      </c>
    </row>
    <row r="166" spans="1:6" x14ac:dyDescent="0.35">
      <c r="A166">
        <v>11</v>
      </c>
      <c r="B166" t="s">
        <v>32</v>
      </c>
      <c r="C166" t="s">
        <v>7</v>
      </c>
      <c r="D166">
        <v>58553.489631270197</v>
      </c>
      <c r="E166">
        <v>4.7203745271127001E-2</v>
      </c>
      <c r="F166" t="s">
        <v>16</v>
      </c>
    </row>
    <row r="167" spans="1:6" x14ac:dyDescent="0.35">
      <c r="A167">
        <v>11</v>
      </c>
      <c r="B167" t="s">
        <v>32</v>
      </c>
      <c r="C167" t="s">
        <v>32</v>
      </c>
      <c r="D167">
        <v>1177468.5154047599</v>
      </c>
      <c r="E167">
        <v>0.94923332863590304</v>
      </c>
      <c r="F167" t="s">
        <v>16</v>
      </c>
    </row>
    <row r="168" spans="1:6" x14ac:dyDescent="0.35">
      <c r="A168">
        <v>11</v>
      </c>
      <c r="B168" t="s">
        <v>32</v>
      </c>
      <c r="C168" t="s">
        <v>34</v>
      </c>
      <c r="D168">
        <v>219.526889941223</v>
      </c>
      <c r="E168">
        <v>1.7697478763783499E-4</v>
      </c>
      <c r="F168" t="s">
        <v>16</v>
      </c>
    </row>
    <row r="169" spans="1:6" x14ac:dyDescent="0.35">
      <c r="A169">
        <v>11</v>
      </c>
      <c r="B169" t="s">
        <v>32</v>
      </c>
      <c r="C169" t="s">
        <v>33</v>
      </c>
      <c r="D169">
        <v>4200.0748777446097</v>
      </c>
      <c r="E169">
        <v>3.3859513053315399E-3</v>
      </c>
      <c r="F169" t="s">
        <v>16</v>
      </c>
    </row>
    <row r="170" spans="1:6" x14ac:dyDescent="0.35">
      <c r="A170">
        <v>11</v>
      </c>
      <c r="B170" t="s">
        <v>33</v>
      </c>
      <c r="C170" t="s">
        <v>7</v>
      </c>
      <c r="D170">
        <v>6170.7370245280899</v>
      </c>
      <c r="E170">
        <v>0.35028409893186102</v>
      </c>
      <c r="F170" t="s">
        <v>16</v>
      </c>
    </row>
    <row r="171" spans="1:6" x14ac:dyDescent="0.35">
      <c r="A171">
        <v>11</v>
      </c>
      <c r="B171" t="s">
        <v>33</v>
      </c>
      <c r="C171" t="s">
        <v>32</v>
      </c>
      <c r="D171">
        <v>5911.7517252286798</v>
      </c>
      <c r="E171">
        <v>0.33558270559082398</v>
      </c>
      <c r="F171" t="s">
        <v>16</v>
      </c>
    </row>
    <row r="172" spans="1:6" x14ac:dyDescent="0.35">
      <c r="A172">
        <v>11</v>
      </c>
      <c r="B172" t="s">
        <v>33</v>
      </c>
      <c r="C172" t="s">
        <v>34</v>
      </c>
      <c r="D172">
        <v>162.47646007633401</v>
      </c>
      <c r="E172">
        <v>9.2230344915451706E-3</v>
      </c>
      <c r="F172" t="s">
        <v>16</v>
      </c>
    </row>
    <row r="173" spans="1:6" x14ac:dyDescent="0.35">
      <c r="A173">
        <v>11</v>
      </c>
      <c r="B173" t="s">
        <v>33</v>
      </c>
      <c r="C173" t="s">
        <v>33</v>
      </c>
      <c r="D173">
        <v>5371.4125913425996</v>
      </c>
      <c r="E173">
        <v>0.30491016098576801</v>
      </c>
      <c r="F173" t="s">
        <v>16</v>
      </c>
    </row>
    <row r="174" spans="1:6" x14ac:dyDescent="0.35">
      <c r="A174">
        <v>11</v>
      </c>
      <c r="B174" t="s">
        <v>34</v>
      </c>
      <c r="C174" t="s">
        <v>7</v>
      </c>
      <c r="D174">
        <v>443.25705422207199</v>
      </c>
      <c r="E174">
        <v>0.34434567100319302</v>
      </c>
      <c r="F174" t="s">
        <v>16</v>
      </c>
    </row>
    <row r="175" spans="1:6" x14ac:dyDescent="0.35">
      <c r="A175">
        <v>11</v>
      </c>
      <c r="B175" t="s">
        <v>34</v>
      </c>
      <c r="C175" t="s">
        <v>32</v>
      </c>
      <c r="D175">
        <v>424.65359398742402</v>
      </c>
      <c r="E175">
        <v>0.32989351296878999</v>
      </c>
      <c r="F175" t="s">
        <v>16</v>
      </c>
    </row>
    <row r="176" spans="1:6" x14ac:dyDescent="0.35">
      <c r="A176">
        <v>11</v>
      </c>
      <c r="B176" t="s">
        <v>34</v>
      </c>
      <c r="C176" t="s">
        <v>33</v>
      </c>
      <c r="D176">
        <v>159.527628266541</v>
      </c>
      <c r="E176">
        <v>0.123929552109212</v>
      </c>
      <c r="F176" t="s">
        <v>16</v>
      </c>
    </row>
    <row r="177" spans="1:6" x14ac:dyDescent="0.35">
      <c r="A177">
        <v>11</v>
      </c>
      <c r="B177" t="s">
        <v>34</v>
      </c>
      <c r="C177" t="s">
        <v>34</v>
      </c>
      <c r="D177">
        <v>259.80617451623698</v>
      </c>
      <c r="E177">
        <v>0.20183126391880299</v>
      </c>
      <c r="F177" t="s">
        <v>16</v>
      </c>
    </row>
    <row r="178" spans="1:6" x14ac:dyDescent="0.35">
      <c r="A178">
        <v>12</v>
      </c>
      <c r="B178" t="s">
        <v>7</v>
      </c>
      <c r="C178" t="s">
        <v>7</v>
      </c>
      <c r="D178">
        <v>273987.24931345001</v>
      </c>
      <c r="E178">
        <v>0.82528819572215595</v>
      </c>
      <c r="F178" t="s">
        <v>17</v>
      </c>
    </row>
    <row r="179" spans="1:6" x14ac:dyDescent="0.35">
      <c r="A179">
        <v>12</v>
      </c>
      <c r="B179" t="s">
        <v>7</v>
      </c>
      <c r="C179" t="s">
        <v>32</v>
      </c>
      <c r="D179">
        <v>51202.980551135202</v>
      </c>
      <c r="E179">
        <v>0.154230591169954</v>
      </c>
      <c r="F179" t="s">
        <v>17</v>
      </c>
    </row>
    <row r="180" spans="1:6" x14ac:dyDescent="0.35">
      <c r="A180">
        <v>12</v>
      </c>
      <c r="B180" t="s">
        <v>7</v>
      </c>
      <c r="C180" t="s">
        <v>34</v>
      </c>
      <c r="D180">
        <v>393.27155852814002</v>
      </c>
      <c r="E180">
        <v>1.18458934048868E-3</v>
      </c>
      <c r="F180" t="s">
        <v>17</v>
      </c>
    </row>
    <row r="181" spans="1:6" x14ac:dyDescent="0.35">
      <c r="A181">
        <v>12</v>
      </c>
      <c r="B181" t="s">
        <v>7</v>
      </c>
      <c r="C181" t="s">
        <v>33</v>
      </c>
      <c r="D181">
        <v>6406.2819442610598</v>
      </c>
      <c r="E181">
        <v>1.92966237674006E-2</v>
      </c>
      <c r="F181" t="s">
        <v>17</v>
      </c>
    </row>
    <row r="182" spans="1:6" x14ac:dyDescent="0.35">
      <c r="A182">
        <v>12</v>
      </c>
      <c r="B182" t="s">
        <v>32</v>
      </c>
      <c r="C182" t="s">
        <v>7</v>
      </c>
      <c r="D182">
        <v>166113.114554492</v>
      </c>
      <c r="E182">
        <v>9.2751032579738796E-2</v>
      </c>
      <c r="F182" t="s">
        <v>17</v>
      </c>
    </row>
    <row r="183" spans="1:6" x14ac:dyDescent="0.35">
      <c r="A183">
        <v>12</v>
      </c>
      <c r="B183" t="s">
        <v>32</v>
      </c>
      <c r="C183" t="s">
        <v>32</v>
      </c>
      <c r="D183">
        <v>1611030.7945574101</v>
      </c>
      <c r="E183">
        <v>0.89953625945613802</v>
      </c>
      <c r="F183" t="s">
        <v>17</v>
      </c>
    </row>
    <row r="184" spans="1:6" x14ac:dyDescent="0.35">
      <c r="A184">
        <v>12</v>
      </c>
      <c r="B184" t="s">
        <v>32</v>
      </c>
      <c r="C184" t="s">
        <v>34</v>
      </c>
      <c r="D184">
        <v>710.25181051430002</v>
      </c>
      <c r="E184">
        <v>3.9657668808093901E-4</v>
      </c>
      <c r="F184" t="s">
        <v>17</v>
      </c>
    </row>
    <row r="185" spans="1:6" x14ac:dyDescent="0.35">
      <c r="A185">
        <v>12</v>
      </c>
      <c r="B185" t="s">
        <v>32</v>
      </c>
      <c r="C185" t="s">
        <v>33</v>
      </c>
      <c r="D185">
        <v>13102.8767977112</v>
      </c>
      <c r="E185">
        <v>7.3161312760417103E-3</v>
      </c>
      <c r="F185" t="s">
        <v>17</v>
      </c>
    </row>
    <row r="186" spans="1:6" x14ac:dyDescent="0.35">
      <c r="A186">
        <v>12</v>
      </c>
      <c r="B186" t="s">
        <v>33</v>
      </c>
      <c r="C186" t="s">
        <v>7</v>
      </c>
      <c r="D186">
        <v>12361.7274957105</v>
      </c>
      <c r="E186">
        <v>0.40710037069532501</v>
      </c>
      <c r="F186" t="s">
        <v>17</v>
      </c>
    </row>
    <row r="187" spans="1:6" x14ac:dyDescent="0.35">
      <c r="A187">
        <v>12</v>
      </c>
      <c r="B187" t="s">
        <v>33</v>
      </c>
      <c r="C187" t="s">
        <v>32</v>
      </c>
      <c r="D187">
        <v>6350.8227416271102</v>
      </c>
      <c r="E187">
        <v>0.20914732938691899</v>
      </c>
      <c r="F187" t="s">
        <v>17</v>
      </c>
    </row>
    <row r="188" spans="1:6" x14ac:dyDescent="0.35">
      <c r="A188">
        <v>12</v>
      </c>
      <c r="B188" t="s">
        <v>33</v>
      </c>
      <c r="C188" t="s">
        <v>34</v>
      </c>
      <c r="D188">
        <v>1058.0720536236399</v>
      </c>
      <c r="E188">
        <v>3.4844767885557598E-2</v>
      </c>
      <c r="F188" t="s">
        <v>17</v>
      </c>
    </row>
    <row r="189" spans="1:6" x14ac:dyDescent="0.35">
      <c r="A189">
        <v>12</v>
      </c>
      <c r="B189" t="s">
        <v>33</v>
      </c>
      <c r="C189" t="s">
        <v>33</v>
      </c>
      <c r="D189">
        <v>10594.684118847999</v>
      </c>
      <c r="E189">
        <v>0.34890753203219799</v>
      </c>
      <c r="F189" t="s">
        <v>17</v>
      </c>
    </row>
    <row r="190" spans="1:6" x14ac:dyDescent="0.35">
      <c r="A190">
        <v>12</v>
      </c>
      <c r="B190" t="s">
        <v>34</v>
      </c>
      <c r="C190" t="s">
        <v>7</v>
      </c>
      <c r="D190">
        <v>1363.6592624750599</v>
      </c>
      <c r="E190">
        <v>0.36727324478143097</v>
      </c>
      <c r="F190" t="s">
        <v>17</v>
      </c>
    </row>
    <row r="191" spans="1:6" x14ac:dyDescent="0.35">
      <c r="A191">
        <v>12</v>
      </c>
      <c r="B191" t="s">
        <v>34</v>
      </c>
      <c r="C191" t="s">
        <v>32</v>
      </c>
      <c r="D191">
        <v>700.57831795452898</v>
      </c>
      <c r="E191">
        <v>0.188686191000284</v>
      </c>
      <c r="F191" t="s">
        <v>17</v>
      </c>
    </row>
    <row r="192" spans="1:6" x14ac:dyDescent="0.35">
      <c r="A192">
        <v>12</v>
      </c>
      <c r="B192" t="s">
        <v>34</v>
      </c>
      <c r="C192" t="s">
        <v>33</v>
      </c>
      <c r="D192">
        <v>586.27999812401197</v>
      </c>
      <c r="E192">
        <v>0.157902317086629</v>
      </c>
      <c r="F192" t="s">
        <v>17</v>
      </c>
    </row>
    <row r="193" spans="1:6" x14ac:dyDescent="0.35">
      <c r="A193">
        <v>12</v>
      </c>
      <c r="B193" t="s">
        <v>34</v>
      </c>
      <c r="C193" t="s">
        <v>34</v>
      </c>
      <c r="D193">
        <v>1062.41082516552</v>
      </c>
      <c r="E193">
        <v>0.28613824713165498</v>
      </c>
      <c r="F193" t="s">
        <v>17</v>
      </c>
    </row>
    <row r="194" spans="1:6" x14ac:dyDescent="0.35">
      <c r="A194">
        <v>13</v>
      </c>
      <c r="B194" t="s">
        <v>7</v>
      </c>
      <c r="C194" t="s">
        <v>7</v>
      </c>
      <c r="D194">
        <v>426469.11963526899</v>
      </c>
      <c r="E194">
        <v>0.831816885507489</v>
      </c>
      <c r="F194" t="s">
        <v>18</v>
      </c>
    </row>
    <row r="195" spans="1:6" x14ac:dyDescent="0.35">
      <c r="A195">
        <v>13</v>
      </c>
      <c r="B195" t="s">
        <v>7</v>
      </c>
      <c r="C195" t="s">
        <v>32</v>
      </c>
      <c r="D195">
        <v>72986.001489173097</v>
      </c>
      <c r="E195">
        <v>0.142357290713782</v>
      </c>
      <c r="F195" t="s">
        <v>18</v>
      </c>
    </row>
    <row r="196" spans="1:6" x14ac:dyDescent="0.35">
      <c r="A196">
        <v>13</v>
      </c>
      <c r="B196" t="s">
        <v>7</v>
      </c>
      <c r="C196" t="s">
        <v>34</v>
      </c>
      <c r="D196">
        <v>99.918191959311599</v>
      </c>
      <c r="E196">
        <v>1.9488782520107301E-4</v>
      </c>
      <c r="F196" t="s">
        <v>18</v>
      </c>
    </row>
    <row r="197" spans="1:6" x14ac:dyDescent="0.35">
      <c r="A197">
        <v>13</v>
      </c>
      <c r="B197" t="s">
        <v>7</v>
      </c>
      <c r="C197" t="s">
        <v>33</v>
      </c>
      <c r="D197">
        <v>13140.876173558099</v>
      </c>
      <c r="E197">
        <v>2.5630935953527001E-2</v>
      </c>
      <c r="F197" t="s">
        <v>18</v>
      </c>
    </row>
    <row r="198" spans="1:6" x14ac:dyDescent="0.35">
      <c r="A198">
        <v>13</v>
      </c>
      <c r="B198" t="s">
        <v>32</v>
      </c>
      <c r="C198" t="s">
        <v>7</v>
      </c>
      <c r="D198">
        <v>218972.834784798</v>
      </c>
      <c r="E198">
        <v>7.2318179528053195E-2</v>
      </c>
      <c r="F198" t="s">
        <v>18</v>
      </c>
    </row>
    <row r="199" spans="1:6" x14ac:dyDescent="0.35">
      <c r="A199">
        <v>13</v>
      </c>
      <c r="B199" t="s">
        <v>32</v>
      </c>
      <c r="C199" t="s">
        <v>32</v>
      </c>
      <c r="D199">
        <v>2771490.0606231098</v>
      </c>
      <c r="E199">
        <v>0.91531497941895401</v>
      </c>
      <c r="F199" t="s">
        <v>18</v>
      </c>
    </row>
    <row r="200" spans="1:6" x14ac:dyDescent="0.35">
      <c r="A200">
        <v>13</v>
      </c>
      <c r="B200" t="s">
        <v>32</v>
      </c>
      <c r="C200" t="s">
        <v>34</v>
      </c>
      <c r="D200">
        <v>901.68854629293105</v>
      </c>
      <c r="E200">
        <v>2.9779252861793101E-4</v>
      </c>
      <c r="F200" t="s">
        <v>18</v>
      </c>
    </row>
    <row r="201" spans="1:6" x14ac:dyDescent="0.35">
      <c r="A201">
        <v>13</v>
      </c>
      <c r="B201" t="s">
        <v>32</v>
      </c>
      <c r="C201" t="s">
        <v>33</v>
      </c>
      <c r="D201">
        <v>36543.975329361703</v>
      </c>
      <c r="E201">
        <v>1.20690485243743E-2</v>
      </c>
      <c r="F201" t="s">
        <v>18</v>
      </c>
    </row>
    <row r="202" spans="1:6" x14ac:dyDescent="0.35">
      <c r="A202">
        <v>13</v>
      </c>
      <c r="B202" t="s">
        <v>33</v>
      </c>
      <c r="C202" t="s">
        <v>7</v>
      </c>
      <c r="D202">
        <v>36883.068243641399</v>
      </c>
      <c r="E202">
        <v>0.41265420794577001</v>
      </c>
      <c r="F202" t="s">
        <v>18</v>
      </c>
    </row>
    <row r="203" spans="1:6" x14ac:dyDescent="0.35">
      <c r="A203">
        <v>13</v>
      </c>
      <c r="B203" t="s">
        <v>33</v>
      </c>
      <c r="C203" t="s">
        <v>32</v>
      </c>
      <c r="D203">
        <v>28004.5664839087</v>
      </c>
      <c r="E203">
        <v>0.31331997991447702</v>
      </c>
      <c r="F203" t="s">
        <v>18</v>
      </c>
    </row>
    <row r="204" spans="1:6" x14ac:dyDescent="0.35">
      <c r="A204">
        <v>13</v>
      </c>
      <c r="B204" t="s">
        <v>33</v>
      </c>
      <c r="C204" t="s">
        <v>34</v>
      </c>
      <c r="D204">
        <v>1139.0280931141599</v>
      </c>
      <c r="E204">
        <v>1.27436452002075E-2</v>
      </c>
      <c r="F204" t="s">
        <v>18</v>
      </c>
    </row>
    <row r="205" spans="1:6" x14ac:dyDescent="0.35">
      <c r="A205">
        <v>13</v>
      </c>
      <c r="B205" t="s">
        <v>33</v>
      </c>
      <c r="C205" t="s">
        <v>33</v>
      </c>
      <c r="D205">
        <v>23353.422329196699</v>
      </c>
      <c r="E205">
        <v>0.26128216693954398</v>
      </c>
      <c r="F205" t="s">
        <v>18</v>
      </c>
    </row>
    <row r="206" spans="1:6" x14ac:dyDescent="0.35">
      <c r="A206">
        <v>13</v>
      </c>
      <c r="B206" t="s">
        <v>34</v>
      </c>
      <c r="C206" t="s">
        <v>7</v>
      </c>
      <c r="D206">
        <v>700.84009575775599</v>
      </c>
      <c r="E206">
        <v>9.9217992119662493E-2</v>
      </c>
      <c r="F206" t="s">
        <v>18</v>
      </c>
    </row>
    <row r="207" spans="1:6" x14ac:dyDescent="0.35">
      <c r="A207">
        <v>13</v>
      </c>
      <c r="B207" t="s">
        <v>34</v>
      </c>
      <c r="C207" t="s">
        <v>32</v>
      </c>
      <c r="D207">
        <v>532.13368602056801</v>
      </c>
      <c r="E207">
        <v>7.5334211306946799E-2</v>
      </c>
      <c r="F207" t="s">
        <v>18</v>
      </c>
    </row>
    <row r="208" spans="1:6" x14ac:dyDescent="0.35">
      <c r="A208">
        <v>13</v>
      </c>
      <c r="B208" t="s">
        <v>34</v>
      </c>
      <c r="C208" t="s">
        <v>33</v>
      </c>
      <c r="D208">
        <v>4467.2536803045105</v>
      </c>
      <c r="E208">
        <v>0.63242948446001601</v>
      </c>
      <c r="F208" t="s">
        <v>18</v>
      </c>
    </row>
    <row r="209" spans="1:6" x14ac:dyDescent="0.35">
      <c r="A209">
        <v>13</v>
      </c>
      <c r="B209" t="s">
        <v>34</v>
      </c>
      <c r="C209" t="s">
        <v>34</v>
      </c>
      <c r="D209">
        <v>1363.41171046264</v>
      </c>
      <c r="E209">
        <v>0.193018312113374</v>
      </c>
      <c r="F209" t="s">
        <v>18</v>
      </c>
    </row>
    <row r="210" spans="1:6" x14ac:dyDescent="0.35">
      <c r="A210">
        <v>14</v>
      </c>
      <c r="B210" t="s">
        <v>7</v>
      </c>
      <c r="C210" t="s">
        <v>7</v>
      </c>
      <c r="D210">
        <v>233957.76349218801</v>
      </c>
      <c r="E210">
        <v>0.86866920877557696</v>
      </c>
      <c r="F210" t="s">
        <v>19</v>
      </c>
    </row>
    <row r="211" spans="1:6" x14ac:dyDescent="0.35">
      <c r="A211">
        <v>14</v>
      </c>
      <c r="B211" t="s">
        <v>7</v>
      </c>
      <c r="C211" t="s">
        <v>32</v>
      </c>
      <c r="D211">
        <v>32527.603781817601</v>
      </c>
      <c r="E211">
        <v>0.12077277290890299</v>
      </c>
      <c r="F211" t="s">
        <v>19</v>
      </c>
    </row>
    <row r="212" spans="1:6" x14ac:dyDescent="0.35">
      <c r="A212">
        <v>14</v>
      </c>
      <c r="B212" t="s">
        <v>7</v>
      </c>
      <c r="C212" t="s">
        <v>34</v>
      </c>
      <c r="D212">
        <v>123.011850906305</v>
      </c>
      <c r="E212">
        <v>4.5673460714359802E-4</v>
      </c>
      <c r="F212" t="s">
        <v>19</v>
      </c>
    </row>
    <row r="213" spans="1:6" x14ac:dyDescent="0.35">
      <c r="A213">
        <v>14</v>
      </c>
      <c r="B213" t="s">
        <v>7</v>
      </c>
      <c r="C213" t="s">
        <v>33</v>
      </c>
      <c r="D213">
        <v>2720.5681068662698</v>
      </c>
      <c r="E213">
        <v>1.0101283708375401E-2</v>
      </c>
      <c r="F213" t="s">
        <v>19</v>
      </c>
    </row>
    <row r="214" spans="1:6" x14ac:dyDescent="0.35">
      <c r="A214">
        <v>14</v>
      </c>
      <c r="B214" t="s">
        <v>32</v>
      </c>
      <c r="C214" t="s">
        <v>7</v>
      </c>
      <c r="D214">
        <v>46293.265048479203</v>
      </c>
      <c r="E214">
        <v>7.3749494915873598E-2</v>
      </c>
      <c r="F214" t="s">
        <v>19</v>
      </c>
    </row>
    <row r="215" spans="1:6" x14ac:dyDescent="0.35">
      <c r="A215">
        <v>14</v>
      </c>
      <c r="B215" t="s">
        <v>32</v>
      </c>
      <c r="C215" t="s">
        <v>32</v>
      </c>
      <c r="D215">
        <v>577494.54429138696</v>
      </c>
      <c r="E215">
        <v>0.92000274583271202</v>
      </c>
      <c r="F215" t="s">
        <v>19</v>
      </c>
    </row>
    <row r="216" spans="1:6" x14ac:dyDescent="0.35">
      <c r="A216">
        <v>14</v>
      </c>
      <c r="B216" t="s">
        <v>32</v>
      </c>
      <c r="C216" t="s">
        <v>34</v>
      </c>
      <c r="D216">
        <v>529.46328926348701</v>
      </c>
      <c r="E216">
        <v>8.4348447055501003E-4</v>
      </c>
      <c r="F216" t="s">
        <v>19</v>
      </c>
    </row>
    <row r="217" spans="1:6" x14ac:dyDescent="0.35">
      <c r="A217">
        <v>14</v>
      </c>
      <c r="B217" t="s">
        <v>32</v>
      </c>
      <c r="C217" t="s">
        <v>33</v>
      </c>
      <c r="D217">
        <v>3392.3150946386099</v>
      </c>
      <c r="E217">
        <v>5.4042747808584401E-3</v>
      </c>
      <c r="F217" t="s">
        <v>19</v>
      </c>
    </row>
    <row r="218" spans="1:6" x14ac:dyDescent="0.35">
      <c r="A218">
        <v>14</v>
      </c>
      <c r="B218" t="s">
        <v>33</v>
      </c>
      <c r="C218" t="s">
        <v>7</v>
      </c>
      <c r="D218">
        <v>6208.1014162454703</v>
      </c>
      <c r="E218">
        <v>0.17748124633250301</v>
      </c>
      <c r="F218" t="s">
        <v>19</v>
      </c>
    </row>
    <row r="219" spans="1:6" x14ac:dyDescent="0.35">
      <c r="A219">
        <v>14</v>
      </c>
      <c r="B219" t="s">
        <v>33</v>
      </c>
      <c r="C219" t="s">
        <v>32</v>
      </c>
      <c r="D219">
        <v>6057.4092588776803</v>
      </c>
      <c r="E219">
        <v>0.17317316079894801</v>
      </c>
      <c r="F219" t="s">
        <v>19</v>
      </c>
    </row>
    <row r="220" spans="1:6" x14ac:dyDescent="0.35">
      <c r="A220">
        <v>14</v>
      </c>
      <c r="B220" t="s">
        <v>33</v>
      </c>
      <c r="C220" t="s">
        <v>34</v>
      </c>
      <c r="D220">
        <v>741.94498175464196</v>
      </c>
      <c r="E220">
        <v>2.12112063323215E-2</v>
      </c>
      <c r="F220" t="s">
        <v>19</v>
      </c>
    </row>
    <row r="221" spans="1:6" x14ac:dyDescent="0.35">
      <c r="A221">
        <v>14</v>
      </c>
      <c r="B221" t="s">
        <v>33</v>
      </c>
      <c r="C221" t="s">
        <v>33</v>
      </c>
      <c r="D221">
        <v>21971.459268110098</v>
      </c>
      <c r="E221">
        <v>0.628134386536226</v>
      </c>
      <c r="F221" t="s">
        <v>19</v>
      </c>
    </row>
    <row r="222" spans="1:6" x14ac:dyDescent="0.35">
      <c r="A222">
        <v>14</v>
      </c>
      <c r="B222" t="s">
        <v>34</v>
      </c>
      <c r="C222" t="s">
        <v>7</v>
      </c>
      <c r="D222">
        <v>283.67095453428499</v>
      </c>
      <c r="E222">
        <v>7.7438455759290606E-2</v>
      </c>
      <c r="F222" t="s">
        <v>19</v>
      </c>
    </row>
    <row r="223" spans="1:6" x14ac:dyDescent="0.35">
      <c r="A223">
        <v>14</v>
      </c>
      <c r="B223" t="s">
        <v>34</v>
      </c>
      <c r="C223" t="s">
        <v>32</v>
      </c>
      <c r="D223">
        <v>276.785276409007</v>
      </c>
      <c r="E223">
        <v>7.5558755802865696E-2</v>
      </c>
      <c r="F223" t="s">
        <v>19</v>
      </c>
    </row>
    <row r="224" spans="1:6" x14ac:dyDescent="0.35">
      <c r="A224">
        <v>14</v>
      </c>
      <c r="B224" t="s">
        <v>34</v>
      </c>
      <c r="C224" t="s">
        <v>33</v>
      </c>
      <c r="D224">
        <v>1866.56380381946</v>
      </c>
      <c r="E224">
        <v>0.50954747475387496</v>
      </c>
      <c r="F224" t="s">
        <v>19</v>
      </c>
    </row>
    <row r="225" spans="1:6" x14ac:dyDescent="0.35">
      <c r="A225">
        <v>14</v>
      </c>
      <c r="B225" t="s">
        <v>34</v>
      </c>
      <c r="C225" t="s">
        <v>34</v>
      </c>
      <c r="D225">
        <v>1236.15934753339</v>
      </c>
      <c r="E225">
        <v>0.33745531368396697</v>
      </c>
      <c r="F225" t="s">
        <v>19</v>
      </c>
    </row>
    <row r="226" spans="1:6" x14ac:dyDescent="0.35">
      <c r="A226">
        <v>15</v>
      </c>
      <c r="B226" t="s">
        <v>7</v>
      </c>
      <c r="C226" t="s">
        <v>7</v>
      </c>
      <c r="D226">
        <v>666352.72886182601</v>
      </c>
      <c r="E226">
        <v>0.96220218884440301</v>
      </c>
      <c r="F226" t="s">
        <v>20</v>
      </c>
    </row>
    <row r="227" spans="1:6" x14ac:dyDescent="0.35">
      <c r="A227">
        <v>15</v>
      </c>
      <c r="B227" t="s">
        <v>7</v>
      </c>
      <c r="C227" t="s">
        <v>32</v>
      </c>
      <c r="D227">
        <v>22964.355587366099</v>
      </c>
      <c r="E227">
        <v>3.3160145152113199E-2</v>
      </c>
      <c r="F227" t="s">
        <v>20</v>
      </c>
    </row>
    <row r="228" spans="1:6" x14ac:dyDescent="0.35">
      <c r="A228">
        <v>15</v>
      </c>
      <c r="B228" t="s">
        <v>7</v>
      </c>
      <c r="C228" t="s">
        <v>34</v>
      </c>
      <c r="D228">
        <v>516.59162056935997</v>
      </c>
      <c r="E228">
        <v>7.4594965477148398E-4</v>
      </c>
      <c r="F228" t="s">
        <v>20</v>
      </c>
    </row>
    <row r="229" spans="1:6" x14ac:dyDescent="0.35">
      <c r="A229">
        <v>15</v>
      </c>
      <c r="B229" t="s">
        <v>7</v>
      </c>
      <c r="C229" t="s">
        <v>33</v>
      </c>
      <c r="D229">
        <v>2695.12565964444</v>
      </c>
      <c r="E229">
        <v>3.8917163487122599E-3</v>
      </c>
      <c r="F229" t="s">
        <v>20</v>
      </c>
    </row>
    <row r="230" spans="1:6" x14ac:dyDescent="0.35">
      <c r="A230">
        <v>15</v>
      </c>
      <c r="B230" t="s">
        <v>32</v>
      </c>
      <c r="C230" t="s">
        <v>7</v>
      </c>
      <c r="D230">
        <v>19589.956275277</v>
      </c>
      <c r="E230">
        <v>6.5917978597758104E-3</v>
      </c>
      <c r="F230" t="s">
        <v>20</v>
      </c>
    </row>
    <row r="231" spans="1:6" x14ac:dyDescent="0.35">
      <c r="A231">
        <v>15</v>
      </c>
      <c r="B231" t="s">
        <v>32</v>
      </c>
      <c r="C231" t="s">
        <v>32</v>
      </c>
      <c r="D231">
        <v>2948791.6550287101</v>
      </c>
      <c r="E231">
        <v>0.99223491096169603</v>
      </c>
      <c r="F231" t="s">
        <v>20</v>
      </c>
    </row>
    <row r="232" spans="1:6" x14ac:dyDescent="0.35">
      <c r="A232">
        <v>15</v>
      </c>
      <c r="B232" t="s">
        <v>32</v>
      </c>
      <c r="C232" t="s">
        <v>34</v>
      </c>
      <c r="D232">
        <v>156.69960951670399</v>
      </c>
      <c r="E232" s="2">
        <v>5.2727639415076E-5</v>
      </c>
      <c r="F232" t="s">
        <v>20</v>
      </c>
    </row>
    <row r="233" spans="1:6" x14ac:dyDescent="0.35">
      <c r="A233">
        <v>15</v>
      </c>
      <c r="B233" t="s">
        <v>32</v>
      </c>
      <c r="C233" t="s">
        <v>33</v>
      </c>
      <c r="D233">
        <v>3330.1674599051798</v>
      </c>
      <c r="E233">
        <v>1.12056353911323E-3</v>
      </c>
      <c r="F233" t="s">
        <v>20</v>
      </c>
    </row>
    <row r="234" spans="1:6" x14ac:dyDescent="0.35">
      <c r="A234">
        <v>15</v>
      </c>
      <c r="B234" t="s">
        <v>33</v>
      </c>
      <c r="C234" t="s">
        <v>7</v>
      </c>
      <c r="D234">
        <v>2572.38832637837</v>
      </c>
      <c r="E234">
        <v>2.1025168664480402E-2</v>
      </c>
      <c r="F234" t="s">
        <v>20</v>
      </c>
    </row>
    <row r="235" spans="1:6" x14ac:dyDescent="0.35">
      <c r="A235">
        <v>15</v>
      </c>
      <c r="B235" t="s">
        <v>33</v>
      </c>
      <c r="C235" t="s">
        <v>32</v>
      </c>
      <c r="D235">
        <v>1156.07950965656</v>
      </c>
      <c r="E235">
        <v>9.4491047214089602E-3</v>
      </c>
      <c r="F235" t="s">
        <v>20</v>
      </c>
    </row>
    <row r="236" spans="1:6" x14ac:dyDescent="0.35">
      <c r="A236">
        <v>15</v>
      </c>
      <c r="B236" t="s">
        <v>33</v>
      </c>
      <c r="C236" t="s">
        <v>34</v>
      </c>
      <c r="D236">
        <v>3580.8637759531898</v>
      </c>
      <c r="E236">
        <v>2.9267845792140298E-2</v>
      </c>
      <c r="F236" t="s">
        <v>20</v>
      </c>
    </row>
    <row r="237" spans="1:6" x14ac:dyDescent="0.35">
      <c r="A237">
        <v>15</v>
      </c>
      <c r="B237" t="s">
        <v>33</v>
      </c>
      <c r="C237" t="s">
        <v>33</v>
      </c>
      <c r="D237">
        <v>115038.71550375799</v>
      </c>
      <c r="E237">
        <v>0.94025788082197004</v>
      </c>
      <c r="F237" t="s">
        <v>20</v>
      </c>
    </row>
    <row r="238" spans="1:6" x14ac:dyDescent="0.35">
      <c r="A238">
        <v>15</v>
      </c>
      <c r="B238" t="s">
        <v>34</v>
      </c>
      <c r="C238" t="s">
        <v>7</v>
      </c>
      <c r="D238">
        <v>113.41788826046199</v>
      </c>
      <c r="E238">
        <v>9.0670516397683299E-3</v>
      </c>
      <c r="F238" t="s">
        <v>20</v>
      </c>
    </row>
    <row r="239" spans="1:6" x14ac:dyDescent="0.35">
      <c r="A239">
        <v>15</v>
      </c>
      <c r="B239" t="s">
        <v>34</v>
      </c>
      <c r="C239" t="s">
        <v>32</v>
      </c>
      <c r="D239">
        <v>50.972123960397901</v>
      </c>
      <c r="E239">
        <v>4.0749028854799403E-3</v>
      </c>
      <c r="F239" t="s">
        <v>20</v>
      </c>
    </row>
    <row r="240" spans="1:6" x14ac:dyDescent="0.35">
      <c r="A240">
        <v>15</v>
      </c>
      <c r="B240" t="s">
        <v>34</v>
      </c>
      <c r="C240" t="s">
        <v>33</v>
      </c>
      <c r="D240">
        <v>1744.1467176257499</v>
      </c>
      <c r="E240">
        <v>0.13943363431108799</v>
      </c>
      <c r="F240" t="s">
        <v>20</v>
      </c>
    </row>
    <row r="241" spans="1:6" x14ac:dyDescent="0.35">
      <c r="A241">
        <v>15</v>
      </c>
      <c r="B241" t="s">
        <v>34</v>
      </c>
      <c r="C241" t="s">
        <v>34</v>
      </c>
      <c r="D241">
        <v>10600.258054447801</v>
      </c>
      <c r="E241">
        <v>0.84742441116366296</v>
      </c>
      <c r="F241" t="s">
        <v>20</v>
      </c>
    </row>
    <row r="242" spans="1:6" x14ac:dyDescent="0.35">
      <c r="A242">
        <v>16</v>
      </c>
      <c r="B242" t="s">
        <v>7</v>
      </c>
      <c r="C242" t="s">
        <v>7</v>
      </c>
      <c r="D242">
        <v>1131443.69423436</v>
      </c>
      <c r="E242">
        <v>0.99566681713850702</v>
      </c>
      <c r="F242" t="s">
        <v>21</v>
      </c>
    </row>
    <row r="243" spans="1:6" x14ac:dyDescent="0.35">
      <c r="A243">
        <v>16</v>
      </c>
      <c r="B243" t="s">
        <v>7</v>
      </c>
      <c r="C243" t="s">
        <v>32</v>
      </c>
      <c r="D243">
        <v>4577.7104297054102</v>
      </c>
      <c r="E243">
        <v>4.0283704761912799E-3</v>
      </c>
      <c r="F243" t="s">
        <v>21</v>
      </c>
    </row>
    <row r="244" spans="1:6" x14ac:dyDescent="0.35">
      <c r="A244">
        <v>16</v>
      </c>
      <c r="B244" t="s">
        <v>7</v>
      </c>
      <c r="C244" t="s">
        <v>34</v>
      </c>
      <c r="D244">
        <v>99.434711325171705</v>
      </c>
      <c r="E244" s="2">
        <v>8.7502226617838403E-5</v>
      </c>
      <c r="F244" t="s">
        <v>21</v>
      </c>
    </row>
    <row r="245" spans="1:6" x14ac:dyDescent="0.35">
      <c r="A245">
        <v>16</v>
      </c>
      <c r="B245" t="s">
        <v>7</v>
      </c>
      <c r="C245" t="s">
        <v>33</v>
      </c>
      <c r="D245">
        <v>246.94426338507799</v>
      </c>
      <c r="E245">
        <v>2.1731015868324999E-4</v>
      </c>
      <c r="F245" t="s">
        <v>21</v>
      </c>
    </row>
    <row r="246" spans="1:6" x14ac:dyDescent="0.35">
      <c r="A246">
        <v>16</v>
      </c>
      <c r="B246" t="s">
        <v>32</v>
      </c>
      <c r="C246" t="s">
        <v>7</v>
      </c>
      <c r="D246">
        <v>13973.7842365386</v>
      </c>
      <c r="E246">
        <v>2.3410778976386101E-3</v>
      </c>
      <c r="F246" t="s">
        <v>21</v>
      </c>
    </row>
    <row r="247" spans="1:6" x14ac:dyDescent="0.35">
      <c r="A247">
        <v>16</v>
      </c>
      <c r="B247" t="s">
        <v>32</v>
      </c>
      <c r="C247" t="s">
        <v>32</v>
      </c>
      <c r="D247">
        <v>5954003.82066218</v>
      </c>
      <c r="E247">
        <v>0.99749548948672895</v>
      </c>
      <c r="F247" t="s">
        <v>21</v>
      </c>
    </row>
    <row r="248" spans="1:6" x14ac:dyDescent="0.35">
      <c r="A248">
        <v>16</v>
      </c>
      <c r="B248" t="s">
        <v>32</v>
      </c>
      <c r="C248" t="s">
        <v>34</v>
      </c>
      <c r="D248">
        <v>135.97204325052601</v>
      </c>
      <c r="E248" s="2">
        <v>2.27798812234571E-5</v>
      </c>
      <c r="F248" t="s">
        <v>21</v>
      </c>
    </row>
    <row r="249" spans="1:6" x14ac:dyDescent="0.35">
      <c r="A249">
        <v>16</v>
      </c>
      <c r="B249" t="s">
        <v>32</v>
      </c>
      <c r="C249" t="s">
        <v>33</v>
      </c>
      <c r="D249">
        <v>839.54957880092297</v>
      </c>
      <c r="E249">
        <v>1.40652734408434E-4</v>
      </c>
      <c r="F249" t="s">
        <v>21</v>
      </c>
    </row>
    <row r="250" spans="1:6" x14ac:dyDescent="0.35">
      <c r="A250">
        <v>16</v>
      </c>
      <c r="B250" t="s">
        <v>33</v>
      </c>
      <c r="C250" t="s">
        <v>7</v>
      </c>
      <c r="D250">
        <v>1616.7344364437099</v>
      </c>
      <c r="E250">
        <v>6.9838262248677896E-3</v>
      </c>
      <c r="F250" t="s">
        <v>21</v>
      </c>
    </row>
    <row r="251" spans="1:6" x14ac:dyDescent="0.35">
      <c r="A251">
        <v>16</v>
      </c>
      <c r="B251" t="s">
        <v>33</v>
      </c>
      <c r="C251" t="s">
        <v>32</v>
      </c>
      <c r="D251">
        <v>591.64426345815502</v>
      </c>
      <c r="E251">
        <v>2.55573248753244E-3</v>
      </c>
      <c r="F251" t="s">
        <v>21</v>
      </c>
    </row>
    <row r="252" spans="1:6" x14ac:dyDescent="0.35">
      <c r="A252">
        <v>16</v>
      </c>
      <c r="B252" t="s">
        <v>33</v>
      </c>
      <c r="C252" t="s">
        <v>34</v>
      </c>
      <c r="D252">
        <v>1201.3538815698601</v>
      </c>
      <c r="E252">
        <v>5.1895020940542899E-3</v>
      </c>
      <c r="F252" t="s">
        <v>21</v>
      </c>
    </row>
    <row r="253" spans="1:6" x14ac:dyDescent="0.35">
      <c r="A253">
        <v>16</v>
      </c>
      <c r="B253" t="s">
        <v>33</v>
      </c>
      <c r="C253" t="s">
        <v>33</v>
      </c>
      <c r="D253">
        <v>228087.21255827</v>
      </c>
      <c r="E253">
        <v>0.98527093919354503</v>
      </c>
      <c r="F253" t="s">
        <v>21</v>
      </c>
    </row>
    <row r="254" spans="1:6" x14ac:dyDescent="0.35">
      <c r="A254">
        <v>16</v>
      </c>
      <c r="B254" t="s">
        <v>34</v>
      </c>
      <c r="C254" t="s">
        <v>7</v>
      </c>
      <c r="D254">
        <v>363.06012086641698</v>
      </c>
      <c r="E254">
        <v>1.66978467237393E-2</v>
      </c>
      <c r="F254" t="s">
        <v>21</v>
      </c>
    </row>
    <row r="255" spans="1:6" x14ac:dyDescent="0.35">
      <c r="A255">
        <v>16</v>
      </c>
      <c r="B255" t="s">
        <v>34</v>
      </c>
      <c r="C255" t="s">
        <v>32</v>
      </c>
      <c r="D255">
        <v>132.86191780112901</v>
      </c>
      <c r="E255">
        <v>6.11058007024018E-3</v>
      </c>
      <c r="F255" t="s">
        <v>21</v>
      </c>
    </row>
    <row r="256" spans="1:6" x14ac:dyDescent="0.35">
      <c r="A256">
        <v>16</v>
      </c>
      <c r="B256" t="s">
        <v>34</v>
      </c>
      <c r="C256" t="s">
        <v>33</v>
      </c>
      <c r="D256">
        <v>5535.8110425494597</v>
      </c>
      <c r="E256">
        <v>0.254602802586751</v>
      </c>
      <c r="F256" t="s">
        <v>21</v>
      </c>
    </row>
    <row r="257" spans="1:6" x14ac:dyDescent="0.35">
      <c r="A257">
        <v>16</v>
      </c>
      <c r="B257" t="s">
        <v>34</v>
      </c>
      <c r="C257" t="s">
        <v>34</v>
      </c>
      <c r="D257">
        <v>15711.1974219271</v>
      </c>
      <c r="E257">
        <v>0.72258877061926796</v>
      </c>
      <c r="F257" t="s">
        <v>21</v>
      </c>
    </row>
    <row r="258" spans="1:6" x14ac:dyDescent="0.35">
      <c r="A258">
        <v>17</v>
      </c>
      <c r="B258" t="s">
        <v>7</v>
      </c>
      <c r="C258" t="s">
        <v>7</v>
      </c>
      <c r="D258">
        <v>1558065.77670251</v>
      </c>
      <c r="E258">
        <v>0.95127045066396698</v>
      </c>
      <c r="F258" t="s">
        <v>22</v>
      </c>
    </row>
    <row r="259" spans="1:6" x14ac:dyDescent="0.35">
      <c r="A259">
        <v>17</v>
      </c>
      <c r="B259" t="s">
        <v>7</v>
      </c>
      <c r="C259" t="s">
        <v>32</v>
      </c>
      <c r="D259">
        <v>53441.457570312901</v>
      </c>
      <c r="E259">
        <v>3.2628455221346803E-2</v>
      </c>
      <c r="F259" t="s">
        <v>22</v>
      </c>
    </row>
    <row r="260" spans="1:6" x14ac:dyDescent="0.35">
      <c r="A260">
        <v>17</v>
      </c>
      <c r="B260" t="s">
        <v>7</v>
      </c>
      <c r="C260" t="s">
        <v>34</v>
      </c>
      <c r="D260">
        <v>1143.5751426250599</v>
      </c>
      <c r="E260">
        <v>6.9820495229371904E-4</v>
      </c>
      <c r="F260" t="s">
        <v>22</v>
      </c>
    </row>
    <row r="261" spans="1:6" x14ac:dyDescent="0.35">
      <c r="A261">
        <v>17</v>
      </c>
      <c r="B261" t="s">
        <v>7</v>
      </c>
      <c r="C261" t="s">
        <v>33</v>
      </c>
      <c r="D261">
        <v>25228.066791640598</v>
      </c>
      <c r="E261">
        <v>1.5402889162391801E-2</v>
      </c>
      <c r="F261" t="s">
        <v>22</v>
      </c>
    </row>
    <row r="262" spans="1:6" x14ac:dyDescent="0.35">
      <c r="A262">
        <v>17</v>
      </c>
      <c r="B262" t="s">
        <v>32</v>
      </c>
      <c r="C262" t="s">
        <v>7</v>
      </c>
      <c r="D262">
        <v>148508.95475246699</v>
      </c>
      <c r="E262">
        <v>2.2032999646167499E-2</v>
      </c>
      <c r="F262" t="s">
        <v>22</v>
      </c>
    </row>
    <row r="263" spans="1:6" x14ac:dyDescent="0.35">
      <c r="A263">
        <v>17</v>
      </c>
      <c r="B263" t="s">
        <v>32</v>
      </c>
      <c r="C263" t="s">
        <v>32</v>
      </c>
      <c r="D263">
        <v>6565653.9234867003</v>
      </c>
      <c r="E263">
        <v>0.97408974976734297</v>
      </c>
      <c r="F263" t="s">
        <v>22</v>
      </c>
    </row>
    <row r="264" spans="1:6" x14ac:dyDescent="0.35">
      <c r="A264">
        <v>17</v>
      </c>
      <c r="B264" t="s">
        <v>32</v>
      </c>
      <c r="C264" t="s">
        <v>34</v>
      </c>
      <c r="D264">
        <v>1173.40609608399</v>
      </c>
      <c r="E264">
        <v>1.7408819651934E-4</v>
      </c>
      <c r="F264" t="s">
        <v>22</v>
      </c>
    </row>
    <row r="265" spans="1:6" x14ac:dyDescent="0.35">
      <c r="A265">
        <v>17</v>
      </c>
      <c r="B265" t="s">
        <v>32</v>
      </c>
      <c r="C265" t="s">
        <v>33</v>
      </c>
      <c r="D265">
        <v>24960.413227651901</v>
      </c>
      <c r="E265">
        <v>3.7031623899696901E-3</v>
      </c>
      <c r="F265" t="s">
        <v>22</v>
      </c>
    </row>
    <row r="266" spans="1:6" x14ac:dyDescent="0.35">
      <c r="A266">
        <v>17</v>
      </c>
      <c r="B266" t="s">
        <v>33</v>
      </c>
      <c r="C266" t="s">
        <v>7</v>
      </c>
      <c r="D266">
        <v>16352.123765348901</v>
      </c>
      <c r="E266">
        <v>6.1506591803310397E-2</v>
      </c>
      <c r="F266" t="s">
        <v>22</v>
      </c>
    </row>
    <row r="267" spans="1:6" x14ac:dyDescent="0.35">
      <c r="A267">
        <v>17</v>
      </c>
      <c r="B267" t="s">
        <v>33</v>
      </c>
      <c r="C267" t="s">
        <v>32</v>
      </c>
      <c r="D267">
        <v>2508.0448657974098</v>
      </c>
      <c r="E267">
        <v>9.4337160113647303E-3</v>
      </c>
      <c r="F267" t="s">
        <v>22</v>
      </c>
    </row>
    <row r="268" spans="1:6" x14ac:dyDescent="0.35">
      <c r="A268">
        <v>17</v>
      </c>
      <c r="B268" t="s">
        <v>33</v>
      </c>
      <c r="C268" t="s">
        <v>34</v>
      </c>
      <c r="D268">
        <v>2023.2860655105501</v>
      </c>
      <c r="E268">
        <v>7.6103527540801698E-3</v>
      </c>
      <c r="F268" t="s">
        <v>22</v>
      </c>
    </row>
    <row r="269" spans="1:6" x14ac:dyDescent="0.35">
      <c r="A269">
        <v>17</v>
      </c>
      <c r="B269" t="s">
        <v>33</v>
      </c>
      <c r="C269" t="s">
        <v>33</v>
      </c>
      <c r="D269">
        <v>244976.24075908799</v>
      </c>
      <c r="E269">
        <v>0.92144933943124396</v>
      </c>
      <c r="F269" t="s">
        <v>22</v>
      </c>
    </row>
    <row r="270" spans="1:6" x14ac:dyDescent="0.35">
      <c r="A270">
        <v>17</v>
      </c>
      <c r="B270" t="s">
        <v>34</v>
      </c>
      <c r="C270" t="s">
        <v>7</v>
      </c>
      <c r="D270">
        <v>1279.9292198157</v>
      </c>
      <c r="E270">
        <v>6.0177387573570697E-2</v>
      </c>
      <c r="F270" t="s">
        <v>22</v>
      </c>
    </row>
    <row r="271" spans="1:6" x14ac:dyDescent="0.35">
      <c r="A271">
        <v>17</v>
      </c>
      <c r="B271" t="s">
        <v>34</v>
      </c>
      <c r="C271" t="s">
        <v>32</v>
      </c>
      <c r="D271">
        <v>196.312109326453</v>
      </c>
      <c r="E271">
        <v>9.2298462332347907E-3</v>
      </c>
      <c r="F271" t="s">
        <v>22</v>
      </c>
    </row>
    <row r="272" spans="1:6" x14ac:dyDescent="0.35">
      <c r="A272">
        <v>17</v>
      </c>
      <c r="B272" t="s">
        <v>34</v>
      </c>
      <c r="C272" t="s">
        <v>33</v>
      </c>
      <c r="D272">
        <v>1787.6519120415901</v>
      </c>
      <c r="E272">
        <v>8.4048571039773104E-2</v>
      </c>
      <c r="F272" t="s">
        <v>22</v>
      </c>
    </row>
    <row r="273" spans="1:6" x14ac:dyDescent="0.35">
      <c r="A273">
        <v>17</v>
      </c>
      <c r="B273" t="s">
        <v>34</v>
      </c>
      <c r="C273" t="s">
        <v>34</v>
      </c>
      <c r="D273">
        <v>18005.3786801157</v>
      </c>
      <c r="E273">
        <v>0.84654419515342105</v>
      </c>
      <c r="F273" t="s">
        <v>22</v>
      </c>
    </row>
    <row r="274" spans="1:6" x14ac:dyDescent="0.35">
      <c r="A274">
        <v>18</v>
      </c>
      <c r="B274" t="s">
        <v>7</v>
      </c>
      <c r="C274" t="s">
        <v>7</v>
      </c>
      <c r="D274">
        <v>877851.90035782999</v>
      </c>
      <c r="E274">
        <v>0.90655747307484302</v>
      </c>
      <c r="F274" t="s">
        <v>23</v>
      </c>
    </row>
    <row r="275" spans="1:6" x14ac:dyDescent="0.35">
      <c r="A275">
        <v>18</v>
      </c>
      <c r="B275" t="s">
        <v>7</v>
      </c>
      <c r="C275" t="s">
        <v>32</v>
      </c>
      <c r="D275">
        <v>86212.966838227803</v>
      </c>
      <c r="E275">
        <v>8.9032112741671707E-2</v>
      </c>
      <c r="F275" t="s">
        <v>23</v>
      </c>
    </row>
    <row r="276" spans="1:6" x14ac:dyDescent="0.35">
      <c r="A276">
        <v>18</v>
      </c>
      <c r="B276" t="s">
        <v>7</v>
      </c>
      <c r="C276" t="s">
        <v>34</v>
      </c>
      <c r="D276">
        <v>248.21102022226901</v>
      </c>
      <c r="E276">
        <v>2.5632746843779402E-4</v>
      </c>
      <c r="F276" t="s">
        <v>23</v>
      </c>
    </row>
    <row r="277" spans="1:6" x14ac:dyDescent="0.35">
      <c r="A277">
        <v>18</v>
      </c>
      <c r="B277" t="s">
        <v>7</v>
      </c>
      <c r="C277" t="s">
        <v>33</v>
      </c>
      <c r="D277">
        <v>4022.5501695839598</v>
      </c>
      <c r="E277">
        <v>4.1540867150465398E-3</v>
      </c>
      <c r="F277" t="s">
        <v>23</v>
      </c>
    </row>
    <row r="278" spans="1:6" x14ac:dyDescent="0.35">
      <c r="A278">
        <v>18</v>
      </c>
      <c r="B278" t="s">
        <v>32</v>
      </c>
      <c r="C278" t="s">
        <v>7</v>
      </c>
      <c r="D278">
        <v>154583.62872167799</v>
      </c>
      <c r="E278">
        <v>4.4826467077508099E-2</v>
      </c>
      <c r="F278" t="s">
        <v>23</v>
      </c>
    </row>
    <row r="279" spans="1:6" x14ac:dyDescent="0.35">
      <c r="A279">
        <v>18</v>
      </c>
      <c r="B279" t="s">
        <v>32</v>
      </c>
      <c r="C279" t="s">
        <v>32</v>
      </c>
      <c r="D279">
        <v>3279862.7690671999</v>
      </c>
      <c r="E279">
        <v>0.95110110722687102</v>
      </c>
      <c r="F279" t="s">
        <v>23</v>
      </c>
    </row>
    <row r="280" spans="1:6" x14ac:dyDescent="0.35">
      <c r="A280">
        <v>18</v>
      </c>
      <c r="B280" t="s">
        <v>32</v>
      </c>
      <c r="C280" t="s">
        <v>34</v>
      </c>
      <c r="D280">
        <v>609.35173839360698</v>
      </c>
      <c r="E280">
        <v>1.7670102497660401E-4</v>
      </c>
      <c r="F280" t="s">
        <v>23</v>
      </c>
    </row>
    <row r="281" spans="1:6" x14ac:dyDescent="0.35">
      <c r="A281">
        <v>18</v>
      </c>
      <c r="B281" t="s">
        <v>32</v>
      </c>
      <c r="C281" t="s">
        <v>33</v>
      </c>
      <c r="D281">
        <v>13434.3680274279</v>
      </c>
      <c r="E281">
        <v>3.8957246706434398E-3</v>
      </c>
      <c r="F281" t="s">
        <v>23</v>
      </c>
    </row>
    <row r="282" spans="1:6" x14ac:dyDescent="0.35">
      <c r="A282">
        <v>18</v>
      </c>
      <c r="B282" t="s">
        <v>33</v>
      </c>
      <c r="C282" t="s">
        <v>7</v>
      </c>
      <c r="D282">
        <v>10944.6775717113</v>
      </c>
      <c r="E282">
        <v>6.9946073120260494E-2</v>
      </c>
      <c r="F282" t="s">
        <v>23</v>
      </c>
    </row>
    <row r="283" spans="1:6" x14ac:dyDescent="0.35">
      <c r="A283">
        <v>18</v>
      </c>
      <c r="B283" t="s">
        <v>33</v>
      </c>
      <c r="C283" t="s">
        <v>32</v>
      </c>
      <c r="D283">
        <v>7483.0056176099897</v>
      </c>
      <c r="E283">
        <v>4.7822958205869501E-2</v>
      </c>
      <c r="F283" t="s">
        <v>23</v>
      </c>
    </row>
    <row r="284" spans="1:6" x14ac:dyDescent="0.35">
      <c r="A284">
        <v>18</v>
      </c>
      <c r="B284" t="s">
        <v>33</v>
      </c>
      <c r="C284" t="s">
        <v>34</v>
      </c>
      <c r="D284">
        <v>2304.0844916655201</v>
      </c>
      <c r="E284">
        <v>1.4725117416510201E-2</v>
      </c>
      <c r="F284" t="s">
        <v>23</v>
      </c>
    </row>
    <row r="285" spans="1:6" x14ac:dyDescent="0.35">
      <c r="A285">
        <v>18</v>
      </c>
      <c r="B285" t="s">
        <v>33</v>
      </c>
      <c r="C285" t="s">
        <v>33</v>
      </c>
      <c r="D285">
        <v>135741.313415271</v>
      </c>
      <c r="E285">
        <v>0.86750585125735902</v>
      </c>
      <c r="F285" t="s">
        <v>23</v>
      </c>
    </row>
    <row r="286" spans="1:6" x14ac:dyDescent="0.35">
      <c r="A286">
        <v>18</v>
      </c>
      <c r="B286" t="s">
        <v>34</v>
      </c>
      <c r="C286" t="s">
        <v>7</v>
      </c>
      <c r="D286">
        <v>1126.71101692413</v>
      </c>
      <c r="E286">
        <v>8.2092915585415205E-2</v>
      </c>
      <c r="F286" t="s">
        <v>23</v>
      </c>
    </row>
    <row r="287" spans="1:6" x14ac:dyDescent="0.35">
      <c r="A287">
        <v>18</v>
      </c>
      <c r="B287" t="s">
        <v>34</v>
      </c>
      <c r="C287" t="s">
        <v>32</v>
      </c>
      <c r="D287">
        <v>770.34566014611403</v>
      </c>
      <c r="E287">
        <v>5.61278981922161E-2</v>
      </c>
      <c r="F287" t="s">
        <v>23</v>
      </c>
    </row>
    <row r="288" spans="1:6" x14ac:dyDescent="0.35">
      <c r="A288">
        <v>18</v>
      </c>
      <c r="B288" t="s">
        <v>34</v>
      </c>
      <c r="C288" t="s">
        <v>33</v>
      </c>
      <c r="D288">
        <v>3569.6890886593301</v>
      </c>
      <c r="E288">
        <v>0.26008992600559699</v>
      </c>
      <c r="F288" t="s">
        <v>23</v>
      </c>
    </row>
    <row r="289" spans="1:6" x14ac:dyDescent="0.35">
      <c r="A289">
        <v>18</v>
      </c>
      <c r="B289" t="s">
        <v>34</v>
      </c>
      <c r="C289" t="s">
        <v>34</v>
      </c>
      <c r="D289">
        <v>8258.0806567382697</v>
      </c>
      <c r="E289">
        <v>0.60168926021677105</v>
      </c>
      <c r="F289" t="s">
        <v>23</v>
      </c>
    </row>
    <row r="290" spans="1:6" x14ac:dyDescent="0.35">
      <c r="A290">
        <v>19</v>
      </c>
      <c r="B290" t="s">
        <v>7</v>
      </c>
      <c r="C290" t="s">
        <v>7</v>
      </c>
      <c r="D290">
        <v>442100.99096202297</v>
      </c>
      <c r="E290">
        <v>0.95928629864260995</v>
      </c>
      <c r="F290" t="s">
        <v>24</v>
      </c>
    </row>
    <row r="291" spans="1:6" x14ac:dyDescent="0.35">
      <c r="A291">
        <v>19</v>
      </c>
      <c r="B291" t="s">
        <v>7</v>
      </c>
      <c r="C291" t="s">
        <v>32</v>
      </c>
      <c r="D291">
        <v>17916.372079569501</v>
      </c>
      <c r="E291">
        <v>3.8875575057895302E-2</v>
      </c>
      <c r="F291" t="s">
        <v>24</v>
      </c>
    </row>
    <row r="292" spans="1:6" x14ac:dyDescent="0.35">
      <c r="A292">
        <v>19</v>
      </c>
      <c r="B292" t="s">
        <v>7</v>
      </c>
      <c r="C292" t="s">
        <v>34</v>
      </c>
      <c r="D292">
        <v>0.55205248916136895</v>
      </c>
      <c r="E292" s="2">
        <v>1.19786293134443E-6</v>
      </c>
      <c r="F292" t="s">
        <v>24</v>
      </c>
    </row>
    <row r="293" spans="1:6" x14ac:dyDescent="0.35">
      <c r="A293">
        <v>19</v>
      </c>
      <c r="B293" t="s">
        <v>7</v>
      </c>
      <c r="C293" t="s">
        <v>33</v>
      </c>
      <c r="D293">
        <v>846.57508741636298</v>
      </c>
      <c r="E293">
        <v>1.8369284365626899E-3</v>
      </c>
      <c r="F293" t="s">
        <v>24</v>
      </c>
    </row>
    <row r="294" spans="1:6" x14ac:dyDescent="0.35">
      <c r="A294">
        <v>19</v>
      </c>
      <c r="B294" t="s">
        <v>32</v>
      </c>
      <c r="C294" t="s">
        <v>7</v>
      </c>
      <c r="D294">
        <v>12188.5020155764</v>
      </c>
      <c r="E294">
        <v>6.9424102245212397E-3</v>
      </c>
      <c r="F294" t="s">
        <v>24</v>
      </c>
    </row>
    <row r="295" spans="1:6" x14ac:dyDescent="0.35">
      <c r="A295">
        <v>19</v>
      </c>
      <c r="B295" t="s">
        <v>32</v>
      </c>
      <c r="C295" t="s">
        <v>32</v>
      </c>
      <c r="D295">
        <v>1736441.3091100601</v>
      </c>
      <c r="E295">
        <v>0.98905410059750198</v>
      </c>
      <c r="F295" t="s">
        <v>24</v>
      </c>
    </row>
    <row r="296" spans="1:6" x14ac:dyDescent="0.35">
      <c r="A296">
        <v>19</v>
      </c>
      <c r="B296" t="s">
        <v>32</v>
      </c>
      <c r="C296" t="s">
        <v>34</v>
      </c>
      <c r="D296">
        <v>4.2257998108316501</v>
      </c>
      <c r="E296" s="2">
        <v>2.40695991812659E-6</v>
      </c>
      <c r="F296" t="s">
        <v>24</v>
      </c>
    </row>
    <row r="297" spans="1:6" x14ac:dyDescent="0.35">
      <c r="A297">
        <v>19</v>
      </c>
      <c r="B297" t="s">
        <v>32</v>
      </c>
      <c r="C297" t="s">
        <v>33</v>
      </c>
      <c r="D297">
        <v>7024.5342902718403</v>
      </c>
      <c r="E297">
        <v>4.0010822180576999E-3</v>
      </c>
      <c r="F297" t="s">
        <v>24</v>
      </c>
    </row>
    <row r="298" spans="1:6" x14ac:dyDescent="0.35">
      <c r="A298">
        <v>19</v>
      </c>
      <c r="B298" t="s">
        <v>33</v>
      </c>
      <c r="C298" t="s">
        <v>7</v>
      </c>
      <c r="D298">
        <v>1355.3930334501499</v>
      </c>
      <c r="E298">
        <v>1.5038420117107E-2</v>
      </c>
      <c r="F298" t="s">
        <v>24</v>
      </c>
    </row>
    <row r="299" spans="1:6" x14ac:dyDescent="0.35">
      <c r="A299">
        <v>19</v>
      </c>
      <c r="B299" t="s">
        <v>33</v>
      </c>
      <c r="C299" t="s">
        <v>32</v>
      </c>
      <c r="D299">
        <v>10746.4295270941</v>
      </c>
      <c r="E299">
        <v>0.119234287028869</v>
      </c>
      <c r="F299" t="s">
        <v>24</v>
      </c>
    </row>
    <row r="300" spans="1:6" x14ac:dyDescent="0.35">
      <c r="A300">
        <v>19</v>
      </c>
      <c r="B300" t="s">
        <v>33</v>
      </c>
      <c r="C300" t="s">
        <v>34</v>
      </c>
      <c r="D300">
        <v>19.821736063809901</v>
      </c>
      <c r="E300">
        <v>2.19927052169659E-4</v>
      </c>
      <c r="F300" t="s">
        <v>24</v>
      </c>
    </row>
    <row r="301" spans="1:6" x14ac:dyDescent="0.35">
      <c r="A301">
        <v>19</v>
      </c>
      <c r="B301" t="s">
        <v>33</v>
      </c>
      <c r="C301" t="s">
        <v>33</v>
      </c>
      <c r="D301">
        <v>78007.040957258199</v>
      </c>
      <c r="E301">
        <v>0.86550736580185295</v>
      </c>
      <c r="F301" t="s">
        <v>24</v>
      </c>
    </row>
    <row r="302" spans="1:6" x14ac:dyDescent="0.35">
      <c r="A302">
        <v>19</v>
      </c>
      <c r="B302" t="s">
        <v>34</v>
      </c>
      <c r="C302" t="s">
        <v>7</v>
      </c>
      <c r="D302">
        <v>131.60982220912001</v>
      </c>
      <c r="E302">
        <v>1.4688387346199001E-2</v>
      </c>
      <c r="F302" t="s">
        <v>24</v>
      </c>
    </row>
    <row r="303" spans="1:6" x14ac:dyDescent="0.35">
      <c r="A303">
        <v>19</v>
      </c>
      <c r="B303" t="s">
        <v>34</v>
      </c>
      <c r="C303" t="s">
        <v>32</v>
      </c>
      <c r="D303">
        <v>1043.48749369289</v>
      </c>
      <c r="E303">
        <v>0.116459001623159</v>
      </c>
      <c r="F303" t="s">
        <v>24</v>
      </c>
    </row>
    <row r="304" spans="1:6" x14ac:dyDescent="0.35">
      <c r="A304">
        <v>19</v>
      </c>
      <c r="B304" t="s">
        <v>34</v>
      </c>
      <c r="C304" t="s">
        <v>33</v>
      </c>
      <c r="D304">
        <v>1601.9573484212499</v>
      </c>
      <c r="E304">
        <v>0.17878734011442801</v>
      </c>
      <c r="F304" t="s">
        <v>24</v>
      </c>
    </row>
    <row r="305" spans="1:6" x14ac:dyDescent="0.35">
      <c r="A305">
        <v>19</v>
      </c>
      <c r="B305" t="s">
        <v>34</v>
      </c>
      <c r="C305" t="s">
        <v>34</v>
      </c>
      <c r="D305">
        <v>6183.0727551907003</v>
      </c>
      <c r="E305">
        <v>0.69006527091621295</v>
      </c>
      <c r="F305" t="s">
        <v>24</v>
      </c>
    </row>
    <row r="306" spans="1:6" x14ac:dyDescent="0.35">
      <c r="A306">
        <v>20</v>
      </c>
      <c r="B306" t="s">
        <v>7</v>
      </c>
      <c r="C306" t="s">
        <v>7</v>
      </c>
      <c r="D306">
        <v>689775.46519377397</v>
      </c>
      <c r="E306">
        <v>0.91451112375733201</v>
      </c>
      <c r="F306" t="s">
        <v>25</v>
      </c>
    </row>
    <row r="307" spans="1:6" x14ac:dyDescent="0.35">
      <c r="A307">
        <v>20</v>
      </c>
      <c r="B307" t="s">
        <v>7</v>
      </c>
      <c r="C307" t="s">
        <v>32</v>
      </c>
      <c r="D307">
        <v>54493.623892304597</v>
      </c>
      <c r="E307">
        <v>7.2248184718140193E-2</v>
      </c>
      <c r="F307" t="s">
        <v>25</v>
      </c>
    </row>
    <row r="308" spans="1:6" x14ac:dyDescent="0.35">
      <c r="A308">
        <v>20</v>
      </c>
      <c r="B308" t="s">
        <v>7</v>
      </c>
      <c r="C308" t="s">
        <v>34</v>
      </c>
      <c r="D308">
        <v>241.43749697927299</v>
      </c>
      <c r="E308">
        <v>3.20100217855162E-4</v>
      </c>
      <c r="F308" t="s">
        <v>25</v>
      </c>
    </row>
    <row r="309" spans="1:6" x14ac:dyDescent="0.35">
      <c r="A309">
        <v>20</v>
      </c>
      <c r="B309" t="s">
        <v>7</v>
      </c>
      <c r="C309" t="s">
        <v>33</v>
      </c>
      <c r="D309">
        <v>9745.4329943214507</v>
      </c>
      <c r="E309">
        <v>1.29205913066725E-2</v>
      </c>
      <c r="F309" t="s">
        <v>25</v>
      </c>
    </row>
    <row r="310" spans="1:6" x14ac:dyDescent="0.35">
      <c r="A310">
        <v>20</v>
      </c>
      <c r="B310" t="s">
        <v>32</v>
      </c>
      <c r="C310" t="s">
        <v>7</v>
      </c>
      <c r="D310">
        <v>101162.81224676799</v>
      </c>
      <c r="E310">
        <v>3.8256624972516501E-2</v>
      </c>
      <c r="F310" t="s">
        <v>25</v>
      </c>
    </row>
    <row r="311" spans="1:6" x14ac:dyDescent="0.35">
      <c r="A311">
        <v>20</v>
      </c>
      <c r="B311" t="s">
        <v>32</v>
      </c>
      <c r="C311" t="s">
        <v>32</v>
      </c>
      <c r="D311">
        <v>2528853.0178686501</v>
      </c>
      <c r="E311">
        <v>0.95633345264487701</v>
      </c>
      <c r="F311" t="s">
        <v>25</v>
      </c>
    </row>
    <row r="312" spans="1:6" x14ac:dyDescent="0.35">
      <c r="A312">
        <v>20</v>
      </c>
      <c r="B312" t="s">
        <v>32</v>
      </c>
      <c r="C312" t="s">
        <v>34</v>
      </c>
      <c r="D312">
        <v>745.59511448579894</v>
      </c>
      <c r="E312">
        <v>2.8196085145047798E-4</v>
      </c>
      <c r="F312" t="s">
        <v>25</v>
      </c>
    </row>
    <row r="313" spans="1:6" x14ac:dyDescent="0.35">
      <c r="A313">
        <v>20</v>
      </c>
      <c r="B313" t="s">
        <v>32</v>
      </c>
      <c r="C313" t="s">
        <v>33</v>
      </c>
      <c r="D313">
        <v>13559.9784339983</v>
      </c>
      <c r="E313">
        <v>5.1279615311549996E-3</v>
      </c>
      <c r="F313" t="s">
        <v>25</v>
      </c>
    </row>
    <row r="314" spans="1:6" x14ac:dyDescent="0.35">
      <c r="A314">
        <v>20</v>
      </c>
      <c r="B314" t="s">
        <v>33</v>
      </c>
      <c r="C314" t="s">
        <v>7</v>
      </c>
      <c r="D314">
        <v>6305.1594418962704</v>
      </c>
      <c r="E314">
        <v>4.12914378946845E-2</v>
      </c>
      <c r="F314" t="s">
        <v>25</v>
      </c>
    </row>
    <row r="315" spans="1:6" x14ac:dyDescent="0.35">
      <c r="A315">
        <v>20</v>
      </c>
      <c r="B315" t="s">
        <v>33</v>
      </c>
      <c r="C315" t="s">
        <v>32</v>
      </c>
      <c r="D315">
        <v>6648.5413777685098</v>
      </c>
      <c r="E315">
        <v>4.3540188938950002E-2</v>
      </c>
      <c r="F315" t="s">
        <v>25</v>
      </c>
    </row>
    <row r="316" spans="1:6" x14ac:dyDescent="0.35">
      <c r="A316">
        <v>20</v>
      </c>
      <c r="B316" t="s">
        <v>33</v>
      </c>
      <c r="C316" t="s">
        <v>34</v>
      </c>
      <c r="D316">
        <v>2007.30093822502</v>
      </c>
      <c r="E316">
        <v>1.31454791572619E-2</v>
      </c>
      <c r="F316" t="s">
        <v>25</v>
      </c>
    </row>
    <row r="317" spans="1:6" x14ac:dyDescent="0.35">
      <c r="A317">
        <v>20</v>
      </c>
      <c r="B317" t="s">
        <v>33</v>
      </c>
      <c r="C317" t="s">
        <v>33</v>
      </c>
      <c r="D317">
        <v>137737.95384587999</v>
      </c>
      <c r="E317">
        <v>0.90202289400910296</v>
      </c>
      <c r="F317" t="s">
        <v>25</v>
      </c>
    </row>
    <row r="318" spans="1:6" x14ac:dyDescent="0.35">
      <c r="A318">
        <v>20</v>
      </c>
      <c r="B318" t="s">
        <v>34</v>
      </c>
      <c r="C318" t="s">
        <v>7</v>
      </c>
      <c r="D318">
        <v>728.75420704406997</v>
      </c>
      <c r="E318">
        <v>5.8439997429285802E-2</v>
      </c>
      <c r="F318" t="s">
        <v>25</v>
      </c>
    </row>
    <row r="319" spans="1:6" x14ac:dyDescent="0.35">
      <c r="A319">
        <v>20</v>
      </c>
      <c r="B319" t="s">
        <v>34</v>
      </c>
      <c r="C319" t="s">
        <v>32</v>
      </c>
      <c r="D319">
        <v>768.44250243070906</v>
      </c>
      <c r="E319">
        <v>6.1622667056368603E-2</v>
      </c>
      <c r="F319" t="s">
        <v>25</v>
      </c>
    </row>
    <row r="320" spans="1:6" x14ac:dyDescent="0.35">
      <c r="A320">
        <v>20</v>
      </c>
      <c r="B320" t="s">
        <v>34</v>
      </c>
      <c r="C320" t="s">
        <v>33</v>
      </c>
      <c r="D320">
        <v>6913.8476212187898</v>
      </c>
      <c r="E320">
        <v>0.55443280231528802</v>
      </c>
      <c r="F320" t="s">
        <v>25</v>
      </c>
    </row>
    <row r="321" spans="1:6" x14ac:dyDescent="0.35">
      <c r="A321">
        <v>20</v>
      </c>
      <c r="B321" t="s">
        <v>34</v>
      </c>
      <c r="C321" t="s">
        <v>34</v>
      </c>
      <c r="D321">
        <v>4059.0829639881999</v>
      </c>
      <c r="E321">
        <v>0.32550453319905598</v>
      </c>
      <c r="F321" t="s">
        <v>25</v>
      </c>
    </row>
    <row r="322" spans="1:6" x14ac:dyDescent="0.35">
      <c r="A322">
        <v>21</v>
      </c>
      <c r="B322" t="s">
        <v>7</v>
      </c>
      <c r="C322" t="s">
        <v>7</v>
      </c>
      <c r="D322">
        <v>805190.97807315097</v>
      </c>
      <c r="E322">
        <v>0.93256026086469901</v>
      </c>
      <c r="F322" t="s">
        <v>26</v>
      </c>
    </row>
    <row r="323" spans="1:6" x14ac:dyDescent="0.35">
      <c r="A323">
        <v>21</v>
      </c>
      <c r="B323" t="s">
        <v>7</v>
      </c>
      <c r="C323" t="s">
        <v>32</v>
      </c>
      <c r="D323">
        <v>42366.127669991998</v>
      </c>
      <c r="E323">
        <v>4.9067821358730397E-2</v>
      </c>
      <c r="F323" t="s">
        <v>26</v>
      </c>
    </row>
    <row r="324" spans="1:6" x14ac:dyDescent="0.35">
      <c r="A324">
        <v>21</v>
      </c>
      <c r="B324" t="s">
        <v>7</v>
      </c>
      <c r="C324" t="s">
        <v>34</v>
      </c>
      <c r="D324">
        <v>289.51437384519699</v>
      </c>
      <c r="E324">
        <v>3.35311258259812E-4</v>
      </c>
      <c r="F324" t="s">
        <v>26</v>
      </c>
    </row>
    <row r="325" spans="1:6" x14ac:dyDescent="0.35">
      <c r="A325">
        <v>21</v>
      </c>
      <c r="B325" t="s">
        <v>7</v>
      </c>
      <c r="C325" t="s">
        <v>33</v>
      </c>
      <c r="D325">
        <v>15573.162886152801</v>
      </c>
      <c r="E325">
        <v>1.8036606518310599E-2</v>
      </c>
      <c r="F325" t="s">
        <v>26</v>
      </c>
    </row>
    <row r="326" spans="1:6" x14ac:dyDescent="0.35">
      <c r="A326">
        <v>21</v>
      </c>
      <c r="B326" t="s">
        <v>32</v>
      </c>
      <c r="C326" t="s">
        <v>7</v>
      </c>
      <c r="D326">
        <v>88127.780542914101</v>
      </c>
      <c r="E326">
        <v>2.4848707180727399E-2</v>
      </c>
      <c r="F326" t="s">
        <v>26</v>
      </c>
    </row>
    <row r="327" spans="1:6" x14ac:dyDescent="0.35">
      <c r="A327">
        <v>21</v>
      </c>
      <c r="B327" t="s">
        <v>32</v>
      </c>
      <c r="C327" t="s">
        <v>32</v>
      </c>
      <c r="D327">
        <v>3405998.05127757</v>
      </c>
      <c r="E327">
        <v>0.96036286983435004</v>
      </c>
      <c r="F327" t="s">
        <v>26</v>
      </c>
    </row>
    <row r="328" spans="1:6" x14ac:dyDescent="0.35">
      <c r="A328">
        <v>21</v>
      </c>
      <c r="B328" t="s">
        <v>32</v>
      </c>
      <c r="C328" t="s">
        <v>34</v>
      </c>
      <c r="D328">
        <v>3873.1739010206202</v>
      </c>
      <c r="E328">
        <v>1.0920888229975401E-3</v>
      </c>
      <c r="F328" t="s">
        <v>26</v>
      </c>
    </row>
    <row r="329" spans="1:6" x14ac:dyDescent="0.35">
      <c r="A329">
        <v>21</v>
      </c>
      <c r="B329" t="s">
        <v>32</v>
      </c>
      <c r="C329" t="s">
        <v>33</v>
      </c>
      <c r="D329">
        <v>48575.063583214098</v>
      </c>
      <c r="E329">
        <v>1.3696334161924501E-2</v>
      </c>
      <c r="F329" t="s">
        <v>26</v>
      </c>
    </row>
    <row r="330" spans="1:6" x14ac:dyDescent="0.35">
      <c r="A330">
        <v>21</v>
      </c>
      <c r="B330" t="s">
        <v>33</v>
      </c>
      <c r="C330" t="s">
        <v>7</v>
      </c>
      <c r="D330">
        <v>5629.8316422125699</v>
      </c>
      <c r="E330">
        <v>2.7909215586482902E-2</v>
      </c>
      <c r="F330" t="s">
        <v>26</v>
      </c>
    </row>
    <row r="331" spans="1:6" x14ac:dyDescent="0.35">
      <c r="A331">
        <v>21</v>
      </c>
      <c r="B331" t="s">
        <v>33</v>
      </c>
      <c r="C331" t="s">
        <v>32</v>
      </c>
      <c r="D331">
        <v>5293.7391209113503</v>
      </c>
      <c r="E331">
        <v>2.6243077195475199E-2</v>
      </c>
      <c r="F331" t="s">
        <v>26</v>
      </c>
    </row>
    <row r="332" spans="1:6" x14ac:dyDescent="0.35">
      <c r="A332">
        <v>21</v>
      </c>
      <c r="B332" t="s">
        <v>33</v>
      </c>
      <c r="C332" t="s">
        <v>34</v>
      </c>
      <c r="D332">
        <v>7386.3831729469803</v>
      </c>
      <c r="E332">
        <v>3.6617109263524801E-2</v>
      </c>
      <c r="F332" t="s">
        <v>26</v>
      </c>
    </row>
    <row r="333" spans="1:6" x14ac:dyDescent="0.35">
      <c r="A333">
        <v>21</v>
      </c>
      <c r="B333" t="s">
        <v>33</v>
      </c>
      <c r="C333" t="s">
        <v>33</v>
      </c>
      <c r="D333">
        <v>183409.49693015899</v>
      </c>
      <c r="E333">
        <v>0.909230597954516</v>
      </c>
      <c r="F333" t="s">
        <v>26</v>
      </c>
    </row>
    <row r="334" spans="1:6" x14ac:dyDescent="0.35">
      <c r="A334">
        <v>21</v>
      </c>
      <c r="B334" t="s">
        <v>34</v>
      </c>
      <c r="C334" t="s">
        <v>7</v>
      </c>
      <c r="D334">
        <v>439.22542089558499</v>
      </c>
      <c r="E334">
        <v>2.56815824673262E-2</v>
      </c>
      <c r="F334" t="s">
        <v>26</v>
      </c>
    </row>
    <row r="335" spans="1:6" x14ac:dyDescent="0.35">
      <c r="A335">
        <v>21</v>
      </c>
      <c r="B335" t="s">
        <v>34</v>
      </c>
      <c r="C335" t="s">
        <v>32</v>
      </c>
      <c r="D335">
        <v>413.00432077928201</v>
      </c>
      <c r="E335">
        <v>2.4148430438812499E-2</v>
      </c>
      <c r="F335" t="s">
        <v>26</v>
      </c>
    </row>
    <row r="336" spans="1:6" x14ac:dyDescent="0.35">
      <c r="A336">
        <v>21</v>
      </c>
      <c r="B336" t="s">
        <v>34</v>
      </c>
      <c r="C336" t="s">
        <v>33</v>
      </c>
      <c r="D336">
        <v>5472.1031128738396</v>
      </c>
      <c r="E336">
        <v>0.31995476736395501</v>
      </c>
      <c r="F336" t="s">
        <v>26</v>
      </c>
    </row>
    <row r="337" spans="1:6" x14ac:dyDescent="0.35">
      <c r="A337">
        <v>21</v>
      </c>
      <c r="B337" t="s">
        <v>34</v>
      </c>
      <c r="C337" t="s">
        <v>34</v>
      </c>
      <c r="D337">
        <v>10778.4068794375</v>
      </c>
      <c r="E337">
        <v>0.63021521972990602</v>
      </c>
      <c r="F337" t="s">
        <v>26</v>
      </c>
    </row>
    <row r="338" spans="1:6" x14ac:dyDescent="0.35">
      <c r="A338">
        <v>22</v>
      </c>
      <c r="B338" t="s">
        <v>7</v>
      </c>
      <c r="C338" t="s">
        <v>7</v>
      </c>
      <c r="D338">
        <v>1221395.6194865201</v>
      </c>
      <c r="E338">
        <v>0.99949418375365595</v>
      </c>
      <c r="F338" t="s">
        <v>27</v>
      </c>
    </row>
    <row r="339" spans="1:6" x14ac:dyDescent="0.35">
      <c r="A339">
        <v>22</v>
      </c>
      <c r="B339" t="s">
        <v>7</v>
      </c>
      <c r="C339" t="s">
        <v>32</v>
      </c>
      <c r="D339">
        <v>351.81076511556</v>
      </c>
      <c r="E339">
        <v>2.87894280857788E-4</v>
      </c>
      <c r="F339" t="s">
        <v>27</v>
      </c>
    </row>
    <row r="340" spans="1:6" x14ac:dyDescent="0.35">
      <c r="A340">
        <v>22</v>
      </c>
      <c r="B340" t="s">
        <v>7</v>
      </c>
      <c r="C340" t="s">
        <v>34</v>
      </c>
      <c r="D340">
        <v>24.081513353983201</v>
      </c>
      <c r="E340" s="2">
        <v>1.9706417928214799E-5</v>
      </c>
      <c r="F340" t="s">
        <v>27</v>
      </c>
    </row>
    <row r="341" spans="1:6" x14ac:dyDescent="0.35">
      <c r="A341">
        <v>22</v>
      </c>
      <c r="B341" t="s">
        <v>7</v>
      </c>
      <c r="C341" t="s">
        <v>33</v>
      </c>
      <c r="D341">
        <v>242.222121385706</v>
      </c>
      <c r="E341">
        <v>1.9821554755801801E-4</v>
      </c>
      <c r="F341" t="s">
        <v>27</v>
      </c>
    </row>
    <row r="342" spans="1:6" x14ac:dyDescent="0.35">
      <c r="A342">
        <v>22</v>
      </c>
      <c r="B342" t="s">
        <v>32</v>
      </c>
      <c r="C342" t="s">
        <v>7</v>
      </c>
      <c r="D342">
        <v>3553.6830611175001</v>
      </c>
      <c r="E342">
        <v>9.39815390730295E-4</v>
      </c>
      <c r="F342" t="s">
        <v>27</v>
      </c>
    </row>
    <row r="343" spans="1:6" x14ac:dyDescent="0.35">
      <c r="A343">
        <v>22</v>
      </c>
      <c r="B343" t="s">
        <v>32</v>
      </c>
      <c r="C343" t="s">
        <v>32</v>
      </c>
      <c r="D343">
        <v>3777101.1952750799</v>
      </c>
      <c r="E343">
        <v>0.99890107660558802</v>
      </c>
      <c r="F343" t="s">
        <v>27</v>
      </c>
    </row>
    <row r="344" spans="1:6" x14ac:dyDescent="0.35">
      <c r="A344">
        <v>22</v>
      </c>
      <c r="B344" t="s">
        <v>32</v>
      </c>
      <c r="C344" t="s">
        <v>34</v>
      </c>
      <c r="D344">
        <v>34.090337742103699</v>
      </c>
      <c r="E344" s="2">
        <v>9.0156109968759907E-6</v>
      </c>
      <c r="F344" t="s">
        <v>27</v>
      </c>
    </row>
    <row r="345" spans="1:6" x14ac:dyDescent="0.35">
      <c r="A345">
        <v>22</v>
      </c>
      <c r="B345" t="s">
        <v>32</v>
      </c>
      <c r="C345" t="s">
        <v>33</v>
      </c>
      <c r="D345">
        <v>567.53783641688403</v>
      </c>
      <c r="E345">
        <v>1.5009239268474E-4</v>
      </c>
      <c r="F345" t="s">
        <v>27</v>
      </c>
    </row>
    <row r="346" spans="1:6" x14ac:dyDescent="0.35">
      <c r="A346">
        <v>22</v>
      </c>
      <c r="B346" t="s">
        <v>33</v>
      </c>
      <c r="C346" t="s">
        <v>7</v>
      </c>
      <c r="D346">
        <v>2763.2292821983801</v>
      </c>
      <c r="E346">
        <v>1.15667385360486E-2</v>
      </c>
      <c r="F346" t="s">
        <v>27</v>
      </c>
    </row>
    <row r="347" spans="1:6" x14ac:dyDescent="0.35">
      <c r="A347">
        <v>22</v>
      </c>
      <c r="B347" t="s">
        <v>33</v>
      </c>
      <c r="C347" t="s">
        <v>32</v>
      </c>
      <c r="D347">
        <v>1545.31312216129</v>
      </c>
      <c r="E347">
        <v>6.4686028609773003E-3</v>
      </c>
      <c r="F347" t="s">
        <v>27</v>
      </c>
    </row>
    <row r="348" spans="1:6" x14ac:dyDescent="0.35">
      <c r="A348">
        <v>22</v>
      </c>
      <c r="B348" t="s">
        <v>33</v>
      </c>
      <c r="C348" t="s">
        <v>34</v>
      </c>
      <c r="D348">
        <v>441.20268610310302</v>
      </c>
      <c r="E348">
        <v>1.8468522118066401E-3</v>
      </c>
      <c r="F348" t="s">
        <v>27</v>
      </c>
    </row>
    <row r="349" spans="1:6" x14ac:dyDescent="0.35">
      <c r="A349">
        <v>22</v>
      </c>
      <c r="B349" t="s">
        <v>33</v>
      </c>
      <c r="C349" t="s">
        <v>33</v>
      </c>
      <c r="D349">
        <v>234144.67390124701</v>
      </c>
      <c r="E349">
        <v>0.98011780639116697</v>
      </c>
      <c r="F349" t="s">
        <v>27</v>
      </c>
    </row>
    <row r="350" spans="1:6" x14ac:dyDescent="0.35">
      <c r="A350">
        <v>22</v>
      </c>
      <c r="B350" t="s">
        <v>34</v>
      </c>
      <c r="C350" t="s">
        <v>7</v>
      </c>
      <c r="D350">
        <v>23.7294113293779</v>
      </c>
      <c r="E350">
        <v>1.5025534030996301E-3</v>
      </c>
      <c r="F350" t="s">
        <v>27</v>
      </c>
    </row>
    <row r="351" spans="1:6" x14ac:dyDescent="0.35">
      <c r="A351">
        <v>22</v>
      </c>
      <c r="B351" t="s">
        <v>34</v>
      </c>
      <c r="C351" t="s">
        <v>32</v>
      </c>
      <c r="D351">
        <v>13.270477026530701</v>
      </c>
      <c r="E351">
        <v>8.4029056347820999E-4</v>
      </c>
      <c r="F351" t="s">
        <v>27</v>
      </c>
    </row>
    <row r="352" spans="1:6" x14ac:dyDescent="0.35">
      <c r="A352">
        <v>22</v>
      </c>
      <c r="B352" t="s">
        <v>34</v>
      </c>
      <c r="C352" t="s">
        <v>33</v>
      </c>
      <c r="D352">
        <v>164.367885408322</v>
      </c>
      <c r="E352">
        <v>1.0407823529731E-2</v>
      </c>
      <c r="F352" t="s">
        <v>27</v>
      </c>
    </row>
    <row r="353" spans="1:6" x14ac:dyDescent="0.35">
      <c r="A353">
        <v>22</v>
      </c>
      <c r="B353" t="s">
        <v>34</v>
      </c>
      <c r="C353" t="s">
        <v>34</v>
      </c>
      <c r="D353">
        <v>15591.3563187214</v>
      </c>
      <c r="E353">
        <v>0.98724933250369096</v>
      </c>
      <c r="F353" t="s">
        <v>27</v>
      </c>
    </row>
    <row r="354" spans="1:6" x14ac:dyDescent="0.35">
      <c r="A354">
        <v>23</v>
      </c>
      <c r="B354" t="s">
        <v>7</v>
      </c>
      <c r="C354" t="s">
        <v>7</v>
      </c>
      <c r="D354">
        <v>914191.43951088004</v>
      </c>
      <c r="E354">
        <v>0.90895935900912905</v>
      </c>
      <c r="F354" t="s">
        <v>28</v>
      </c>
    </row>
    <row r="355" spans="1:6" x14ac:dyDescent="0.35">
      <c r="A355">
        <v>23</v>
      </c>
      <c r="B355" t="s">
        <v>7</v>
      </c>
      <c r="C355" t="s">
        <v>32</v>
      </c>
      <c r="D355">
        <v>74574.709123253706</v>
      </c>
      <c r="E355">
        <v>7.4147904774991294E-2</v>
      </c>
      <c r="F355" t="s">
        <v>28</v>
      </c>
    </row>
    <row r="356" spans="1:6" x14ac:dyDescent="0.35">
      <c r="A356">
        <v>23</v>
      </c>
      <c r="B356" t="s">
        <v>7</v>
      </c>
      <c r="C356" t="s">
        <v>34</v>
      </c>
      <c r="D356">
        <v>1261.25298498743</v>
      </c>
      <c r="E356">
        <v>1.25403460942042E-3</v>
      </c>
      <c r="F356" t="s">
        <v>28</v>
      </c>
    </row>
    <row r="357" spans="1:6" x14ac:dyDescent="0.35">
      <c r="A357">
        <v>23</v>
      </c>
      <c r="B357" t="s">
        <v>7</v>
      </c>
      <c r="C357" t="s">
        <v>33</v>
      </c>
      <c r="D357">
        <v>15728.719872882801</v>
      </c>
      <c r="E357">
        <v>1.5638701606458801E-2</v>
      </c>
      <c r="F357" t="s">
        <v>28</v>
      </c>
    </row>
    <row r="358" spans="1:6" x14ac:dyDescent="0.35">
      <c r="A358">
        <v>23</v>
      </c>
      <c r="B358" t="s">
        <v>32</v>
      </c>
      <c r="C358" t="s">
        <v>7</v>
      </c>
      <c r="D358">
        <v>70251.010977974904</v>
      </c>
      <c r="E358">
        <v>2.2202572457786701E-2</v>
      </c>
      <c r="F358" t="s">
        <v>28</v>
      </c>
    </row>
    <row r="359" spans="1:6" x14ac:dyDescent="0.35">
      <c r="A359">
        <v>23</v>
      </c>
      <c r="B359" t="s">
        <v>32</v>
      </c>
      <c r="C359" t="s">
        <v>32</v>
      </c>
      <c r="D359">
        <v>3077931.1595055801</v>
      </c>
      <c r="E359">
        <v>0.97276877069324297</v>
      </c>
      <c r="F359" t="s">
        <v>28</v>
      </c>
    </row>
    <row r="360" spans="1:6" x14ac:dyDescent="0.35">
      <c r="A360">
        <v>23</v>
      </c>
      <c r="B360" t="s">
        <v>32</v>
      </c>
      <c r="C360" t="s">
        <v>34</v>
      </c>
      <c r="D360">
        <v>1043.4853052609801</v>
      </c>
      <c r="E360">
        <v>3.2978967528248502E-4</v>
      </c>
      <c r="F360" t="s">
        <v>28</v>
      </c>
    </row>
    <row r="361" spans="1:6" x14ac:dyDescent="0.35">
      <c r="A361">
        <v>23</v>
      </c>
      <c r="B361" t="s">
        <v>32</v>
      </c>
      <c r="C361" t="s">
        <v>33</v>
      </c>
      <c r="D361">
        <v>14867.6541887361</v>
      </c>
      <c r="E361">
        <v>4.6988671736869899E-3</v>
      </c>
      <c r="F361" t="s">
        <v>28</v>
      </c>
    </row>
    <row r="362" spans="1:6" x14ac:dyDescent="0.35">
      <c r="A362">
        <v>23</v>
      </c>
      <c r="B362" t="s">
        <v>33</v>
      </c>
      <c r="C362" t="s">
        <v>7</v>
      </c>
      <c r="D362">
        <v>8014.4868246426604</v>
      </c>
      <c r="E362">
        <v>4.6604462721792903E-2</v>
      </c>
      <c r="F362" t="s">
        <v>28</v>
      </c>
    </row>
    <row r="363" spans="1:6" x14ac:dyDescent="0.35">
      <c r="A363">
        <v>23</v>
      </c>
      <c r="B363" t="s">
        <v>33</v>
      </c>
      <c r="C363" t="s">
        <v>32</v>
      </c>
      <c r="D363">
        <v>6457.6119420612104</v>
      </c>
      <c r="E363">
        <v>3.7551192186159099E-2</v>
      </c>
      <c r="F363" t="s">
        <v>28</v>
      </c>
    </row>
    <row r="364" spans="1:6" x14ac:dyDescent="0.35">
      <c r="A364">
        <v>23</v>
      </c>
      <c r="B364" t="s">
        <v>33</v>
      </c>
      <c r="C364" t="s">
        <v>34</v>
      </c>
      <c r="D364">
        <v>3653.9836353913402</v>
      </c>
      <c r="E364">
        <v>2.1248015980016199E-2</v>
      </c>
      <c r="F364" t="s">
        <v>28</v>
      </c>
    </row>
    <row r="365" spans="1:6" x14ac:dyDescent="0.35">
      <c r="A365">
        <v>23</v>
      </c>
      <c r="B365" t="s">
        <v>33</v>
      </c>
      <c r="C365" t="s">
        <v>33</v>
      </c>
      <c r="D365">
        <v>153842.1445998</v>
      </c>
      <c r="E365">
        <v>0.89459632911203102</v>
      </c>
      <c r="F365" t="s">
        <v>28</v>
      </c>
    </row>
    <row r="366" spans="1:6" x14ac:dyDescent="0.35">
      <c r="A366">
        <v>23</v>
      </c>
      <c r="B366" t="s">
        <v>34</v>
      </c>
      <c r="C366" t="s">
        <v>7</v>
      </c>
      <c r="D366">
        <v>512.693745904465</v>
      </c>
      <c r="E366">
        <v>4.0066078366038899E-2</v>
      </c>
      <c r="F366" t="s">
        <v>28</v>
      </c>
    </row>
    <row r="367" spans="1:6" x14ac:dyDescent="0.35">
      <c r="A367">
        <v>23</v>
      </c>
      <c r="B367" t="s">
        <v>34</v>
      </c>
      <c r="C367" t="s">
        <v>32</v>
      </c>
      <c r="D367">
        <v>413.09909525247599</v>
      </c>
      <c r="E367">
        <v>3.2282938607192599E-2</v>
      </c>
      <c r="F367" t="s">
        <v>28</v>
      </c>
    </row>
    <row r="368" spans="1:6" x14ac:dyDescent="0.35">
      <c r="A368">
        <v>23</v>
      </c>
      <c r="B368" t="s">
        <v>34</v>
      </c>
      <c r="C368" t="s">
        <v>33</v>
      </c>
      <c r="D368">
        <v>5268.1030102521499</v>
      </c>
      <c r="E368">
        <v>0.411692613251536</v>
      </c>
      <c r="F368" t="s">
        <v>28</v>
      </c>
    </row>
    <row r="369" spans="1:6" x14ac:dyDescent="0.35">
      <c r="A369">
        <v>23</v>
      </c>
      <c r="B369" t="s">
        <v>34</v>
      </c>
      <c r="C369" t="s">
        <v>34</v>
      </c>
      <c r="D369">
        <v>6602.3089885194804</v>
      </c>
      <c r="E369">
        <v>0.51595836977523202</v>
      </c>
      <c r="F369" t="s">
        <v>28</v>
      </c>
    </row>
    <row r="370" spans="1:6" x14ac:dyDescent="0.35">
      <c r="A370">
        <v>24</v>
      </c>
      <c r="B370" t="s">
        <v>7</v>
      </c>
      <c r="C370" t="s">
        <v>7</v>
      </c>
      <c r="D370">
        <v>567720.47044998105</v>
      </c>
      <c r="E370">
        <v>0.88114776323461697</v>
      </c>
      <c r="F370" t="s">
        <v>29</v>
      </c>
    </row>
    <row r="371" spans="1:6" x14ac:dyDescent="0.35">
      <c r="A371">
        <v>24</v>
      </c>
      <c r="B371" t="s">
        <v>7</v>
      </c>
      <c r="C371" t="s">
        <v>32</v>
      </c>
      <c r="D371">
        <v>60867.567930947502</v>
      </c>
      <c r="E371">
        <v>9.4471353645879996E-2</v>
      </c>
      <c r="F371" t="s">
        <v>29</v>
      </c>
    </row>
    <row r="372" spans="1:6" x14ac:dyDescent="0.35">
      <c r="A372">
        <v>24</v>
      </c>
      <c r="B372" t="s">
        <v>7</v>
      </c>
      <c r="C372" t="s">
        <v>34</v>
      </c>
      <c r="D372">
        <v>589.94225797066201</v>
      </c>
      <c r="E372">
        <v>9.1563776207754003E-4</v>
      </c>
      <c r="F372" t="s">
        <v>29</v>
      </c>
    </row>
    <row r="373" spans="1:6" x14ac:dyDescent="0.35">
      <c r="A373">
        <v>24</v>
      </c>
      <c r="B373" t="s">
        <v>7</v>
      </c>
      <c r="C373" t="s">
        <v>33</v>
      </c>
      <c r="D373">
        <v>15118.576803326099</v>
      </c>
      <c r="E373">
        <v>2.3465245357424998E-2</v>
      </c>
      <c r="F373" t="s">
        <v>29</v>
      </c>
    </row>
    <row r="374" spans="1:6" x14ac:dyDescent="0.35">
      <c r="A374">
        <v>24</v>
      </c>
      <c r="B374" t="s">
        <v>32</v>
      </c>
      <c r="C374" t="s">
        <v>7</v>
      </c>
      <c r="D374">
        <v>35036.197393571201</v>
      </c>
      <c r="E374">
        <v>2.3987407778959701E-2</v>
      </c>
      <c r="F374" t="s">
        <v>29</v>
      </c>
    </row>
    <row r="375" spans="1:6" x14ac:dyDescent="0.35">
      <c r="A375">
        <v>24</v>
      </c>
      <c r="B375" t="s">
        <v>32</v>
      </c>
      <c r="C375" t="s">
        <v>32</v>
      </c>
      <c r="D375">
        <v>1415215.7435901</v>
      </c>
      <c r="E375">
        <v>0.96892241915866595</v>
      </c>
      <c r="F375" t="s">
        <v>29</v>
      </c>
    </row>
    <row r="376" spans="1:6" x14ac:dyDescent="0.35">
      <c r="A376">
        <v>24</v>
      </c>
      <c r="B376" t="s">
        <v>32</v>
      </c>
      <c r="C376" t="s">
        <v>34</v>
      </c>
      <c r="D376">
        <v>328.75888410303497</v>
      </c>
      <c r="E376">
        <v>2.2508359926589201E-4</v>
      </c>
      <c r="F376" t="s">
        <v>29</v>
      </c>
    </row>
    <row r="377" spans="1:6" x14ac:dyDescent="0.35">
      <c r="A377">
        <v>24</v>
      </c>
      <c r="B377" t="s">
        <v>32</v>
      </c>
      <c r="C377" t="s">
        <v>33</v>
      </c>
      <c r="D377">
        <v>10027.2039300943</v>
      </c>
      <c r="E377">
        <v>6.8650894631074903E-3</v>
      </c>
      <c r="F377" t="s">
        <v>29</v>
      </c>
    </row>
    <row r="378" spans="1:6" x14ac:dyDescent="0.35">
      <c r="A378">
        <v>24</v>
      </c>
      <c r="B378" t="s">
        <v>33</v>
      </c>
      <c r="C378" t="s">
        <v>7</v>
      </c>
      <c r="D378">
        <v>12121.9974572193</v>
      </c>
      <c r="E378">
        <v>9.7656184415519307E-2</v>
      </c>
      <c r="F378" t="s">
        <v>29</v>
      </c>
    </row>
    <row r="379" spans="1:6" x14ac:dyDescent="0.35">
      <c r="A379">
        <v>24</v>
      </c>
      <c r="B379" t="s">
        <v>33</v>
      </c>
      <c r="C379" t="s">
        <v>32</v>
      </c>
      <c r="D379">
        <v>5165.8491847696696</v>
      </c>
      <c r="E379">
        <v>4.1616666100699397E-2</v>
      </c>
      <c r="F379" t="s">
        <v>29</v>
      </c>
    </row>
    <row r="380" spans="1:6" x14ac:dyDescent="0.35">
      <c r="A380">
        <v>24</v>
      </c>
      <c r="B380" t="s">
        <v>33</v>
      </c>
      <c r="C380" t="s">
        <v>34</v>
      </c>
      <c r="D380">
        <v>2282.8267377256898</v>
      </c>
      <c r="E380">
        <v>1.83907107450553E-2</v>
      </c>
      <c r="F380" t="s">
        <v>29</v>
      </c>
    </row>
    <row r="381" spans="1:6" x14ac:dyDescent="0.35">
      <c r="A381">
        <v>24</v>
      </c>
      <c r="B381" t="s">
        <v>33</v>
      </c>
      <c r="C381" t="s">
        <v>33</v>
      </c>
      <c r="D381">
        <v>104558.663945623</v>
      </c>
      <c r="E381">
        <v>0.84233643873872499</v>
      </c>
      <c r="F381" t="s">
        <v>29</v>
      </c>
    </row>
    <row r="382" spans="1:6" x14ac:dyDescent="0.35">
      <c r="A382">
        <v>24</v>
      </c>
      <c r="B382" t="s">
        <v>34</v>
      </c>
      <c r="C382" t="s">
        <v>7</v>
      </c>
      <c r="D382">
        <v>951.82893325722796</v>
      </c>
      <c r="E382">
        <v>0.10351444004164299</v>
      </c>
      <c r="F382" t="s">
        <v>29</v>
      </c>
    </row>
    <row r="383" spans="1:6" x14ac:dyDescent="0.35">
      <c r="A383">
        <v>24</v>
      </c>
      <c r="B383" t="s">
        <v>34</v>
      </c>
      <c r="C383" t="s">
        <v>32</v>
      </c>
      <c r="D383">
        <v>405.62660867237298</v>
      </c>
      <c r="E383">
        <v>4.4113190716975399E-2</v>
      </c>
      <c r="F383" t="s">
        <v>29</v>
      </c>
    </row>
    <row r="384" spans="1:6" x14ac:dyDescent="0.35">
      <c r="A384">
        <v>24</v>
      </c>
      <c r="B384" t="s">
        <v>34</v>
      </c>
      <c r="C384" t="s">
        <v>33</v>
      </c>
      <c r="D384">
        <v>3029.2975890018702</v>
      </c>
      <c r="E384">
        <v>0.32944579922775402</v>
      </c>
      <c r="F384" t="s">
        <v>29</v>
      </c>
    </row>
    <row r="385" spans="1:6" x14ac:dyDescent="0.35">
      <c r="A385">
        <v>24</v>
      </c>
      <c r="B385" t="s">
        <v>34</v>
      </c>
      <c r="C385" t="s">
        <v>34</v>
      </c>
      <c r="D385">
        <v>4808.3788030703299</v>
      </c>
      <c r="E385">
        <v>0.52292657001362597</v>
      </c>
      <c r="F385" t="s">
        <v>29</v>
      </c>
    </row>
    <row r="386" spans="1:6" x14ac:dyDescent="0.35">
      <c r="A386">
        <v>25</v>
      </c>
      <c r="B386" t="s">
        <v>7</v>
      </c>
      <c r="C386" t="s">
        <v>7</v>
      </c>
      <c r="D386">
        <v>813411.39676571498</v>
      </c>
      <c r="E386">
        <v>0.98988218635285696</v>
      </c>
      <c r="F386" t="s">
        <v>66</v>
      </c>
    </row>
    <row r="387" spans="1:6" x14ac:dyDescent="0.35">
      <c r="A387">
        <v>25</v>
      </c>
      <c r="B387" t="s">
        <v>7</v>
      </c>
      <c r="C387" t="s">
        <v>32</v>
      </c>
      <c r="D387">
        <v>7936.6884084816902</v>
      </c>
      <c r="E387">
        <v>9.6585645411753299E-3</v>
      </c>
      <c r="F387" t="s">
        <v>66</v>
      </c>
    </row>
    <row r="388" spans="1:6" x14ac:dyDescent="0.35">
      <c r="A388">
        <v>25</v>
      </c>
      <c r="B388" t="s">
        <v>7</v>
      </c>
      <c r="C388" t="s">
        <v>34</v>
      </c>
      <c r="D388">
        <v>34.120764413845997</v>
      </c>
      <c r="E388" s="2">
        <v>4.1523314047856698E-5</v>
      </c>
      <c r="F388" t="s">
        <v>66</v>
      </c>
    </row>
    <row r="389" spans="1:6" x14ac:dyDescent="0.35">
      <c r="A389">
        <v>25</v>
      </c>
      <c r="B389" t="s">
        <v>7</v>
      </c>
      <c r="C389" t="s">
        <v>33</v>
      </c>
      <c r="D389">
        <v>343.25591929522602</v>
      </c>
      <c r="E389">
        <v>4.17725791919762E-4</v>
      </c>
      <c r="F389" t="s">
        <v>66</v>
      </c>
    </row>
    <row r="390" spans="1:6" x14ac:dyDescent="0.35">
      <c r="A390">
        <v>25</v>
      </c>
      <c r="B390" t="s">
        <v>32</v>
      </c>
      <c r="C390" t="s">
        <v>7</v>
      </c>
      <c r="D390">
        <v>8355.8862208945993</v>
      </c>
      <c r="E390">
        <v>1.92531062378859E-3</v>
      </c>
      <c r="F390" t="s">
        <v>66</v>
      </c>
    </row>
    <row r="391" spans="1:6" x14ac:dyDescent="0.35">
      <c r="A391">
        <v>25</v>
      </c>
      <c r="B391" t="s">
        <v>32</v>
      </c>
      <c r="C391" t="s">
        <v>32</v>
      </c>
      <c r="D391">
        <v>4330251.7379104299</v>
      </c>
      <c r="E391">
        <v>0.99774930561289898</v>
      </c>
      <c r="F391" t="s">
        <v>66</v>
      </c>
    </row>
    <row r="392" spans="1:6" x14ac:dyDescent="0.35">
      <c r="A392">
        <v>25</v>
      </c>
      <c r="B392" t="s">
        <v>32</v>
      </c>
      <c r="C392" t="s">
        <v>34</v>
      </c>
      <c r="D392">
        <v>50.700753380048297</v>
      </c>
      <c r="E392" s="2">
        <v>1.1682147953690201E-5</v>
      </c>
      <c r="F392" t="s">
        <v>66</v>
      </c>
    </row>
    <row r="393" spans="1:6" x14ac:dyDescent="0.35">
      <c r="A393">
        <v>25</v>
      </c>
      <c r="B393" t="s">
        <v>32</v>
      </c>
      <c r="C393" t="s">
        <v>33</v>
      </c>
      <c r="D393">
        <v>1361.47122072461</v>
      </c>
      <c r="E393">
        <v>3.1370161535814698E-4</v>
      </c>
      <c r="F393" t="s">
        <v>66</v>
      </c>
    </row>
    <row r="394" spans="1:6" x14ac:dyDescent="0.35">
      <c r="A394">
        <v>25</v>
      </c>
      <c r="B394" t="s">
        <v>33</v>
      </c>
      <c r="C394" t="s">
        <v>7</v>
      </c>
      <c r="D394">
        <v>791.37024693501201</v>
      </c>
      <c r="E394">
        <v>5.75571991103102E-3</v>
      </c>
      <c r="F394" t="s">
        <v>66</v>
      </c>
    </row>
    <row r="395" spans="1:6" x14ac:dyDescent="0.35">
      <c r="A395">
        <v>25</v>
      </c>
      <c r="B395" t="s">
        <v>33</v>
      </c>
      <c r="C395" t="s">
        <v>32</v>
      </c>
      <c r="D395">
        <v>917.37970323993295</v>
      </c>
      <c r="E395">
        <v>6.6722000787419198E-3</v>
      </c>
      <c r="F395" t="s">
        <v>66</v>
      </c>
    </row>
    <row r="396" spans="1:6" x14ac:dyDescent="0.35">
      <c r="A396">
        <v>25</v>
      </c>
      <c r="B396" t="s">
        <v>33</v>
      </c>
      <c r="C396" t="s">
        <v>34</v>
      </c>
      <c r="D396">
        <v>55.791351338824001</v>
      </c>
      <c r="E396">
        <v>4.05776427668207E-4</v>
      </c>
      <c r="F396" t="s">
        <v>66</v>
      </c>
    </row>
    <row r="397" spans="1:6" x14ac:dyDescent="0.35">
      <c r="A397">
        <v>25</v>
      </c>
      <c r="B397" t="s">
        <v>33</v>
      </c>
      <c r="C397" t="s">
        <v>33</v>
      </c>
      <c r="D397">
        <v>135728.293507617</v>
      </c>
      <c r="E397">
        <v>0.98716630358255897</v>
      </c>
      <c r="F397" t="s">
        <v>66</v>
      </c>
    </row>
    <row r="398" spans="1:6" x14ac:dyDescent="0.35">
      <c r="A398">
        <v>25</v>
      </c>
      <c r="B398" t="s">
        <v>34</v>
      </c>
      <c r="C398" t="s">
        <v>7</v>
      </c>
      <c r="D398">
        <v>70.813931925933304</v>
      </c>
      <c r="E398">
        <v>4.31826560854702E-3</v>
      </c>
      <c r="F398" t="s">
        <v>66</v>
      </c>
    </row>
    <row r="399" spans="1:6" x14ac:dyDescent="0.35">
      <c r="A399">
        <v>25</v>
      </c>
      <c r="B399" t="s">
        <v>34</v>
      </c>
      <c r="C399" t="s">
        <v>32</v>
      </c>
      <c r="D399">
        <v>82.0895959976624</v>
      </c>
      <c r="E399">
        <v>5.00586070530574E-3</v>
      </c>
      <c r="F399" t="s">
        <v>66</v>
      </c>
    </row>
    <row r="400" spans="1:6" x14ac:dyDescent="0.35">
      <c r="A400">
        <v>25</v>
      </c>
      <c r="B400" t="s">
        <v>34</v>
      </c>
      <c r="C400" t="s">
        <v>33</v>
      </c>
      <c r="D400">
        <v>10.003773467684701</v>
      </c>
      <c r="E400">
        <v>6.1003463225826296E-4</v>
      </c>
      <c r="F400" t="s">
        <v>66</v>
      </c>
    </row>
    <row r="401" spans="1:6" x14ac:dyDescent="0.35">
      <c r="A401">
        <v>25</v>
      </c>
      <c r="B401" t="s">
        <v>34</v>
      </c>
      <c r="C401" t="s">
        <v>34</v>
      </c>
      <c r="D401">
        <v>16235.790311319901</v>
      </c>
      <c r="E401">
        <v>0.99006583905388901</v>
      </c>
      <c r="F401" t="s">
        <v>66</v>
      </c>
    </row>
    <row r="402" spans="1:6" x14ac:dyDescent="0.35">
      <c r="A402">
        <v>26</v>
      </c>
      <c r="B402" t="s">
        <v>7</v>
      </c>
      <c r="C402" t="s">
        <v>7</v>
      </c>
      <c r="D402">
        <v>536088.91692776105</v>
      </c>
      <c r="E402">
        <v>0.995413824493523</v>
      </c>
      <c r="F402" t="s">
        <v>30</v>
      </c>
    </row>
    <row r="403" spans="1:6" x14ac:dyDescent="0.35">
      <c r="A403">
        <v>26</v>
      </c>
      <c r="B403" t="s">
        <v>7</v>
      </c>
      <c r="C403" t="s">
        <v>32</v>
      </c>
      <c r="D403">
        <v>1789.43330438205</v>
      </c>
      <c r="E403">
        <v>3.3226328561294302E-3</v>
      </c>
      <c r="F403" t="s">
        <v>30</v>
      </c>
    </row>
    <row r="404" spans="1:6" x14ac:dyDescent="0.35">
      <c r="A404">
        <v>26</v>
      </c>
      <c r="B404" t="s">
        <v>7</v>
      </c>
      <c r="C404" t="s">
        <v>34</v>
      </c>
      <c r="D404">
        <v>160.540763914037</v>
      </c>
      <c r="E404">
        <v>2.9809326540566699E-4</v>
      </c>
      <c r="F404" t="s">
        <v>30</v>
      </c>
    </row>
    <row r="405" spans="1:6" x14ac:dyDescent="0.35">
      <c r="A405">
        <v>26</v>
      </c>
      <c r="B405" t="s">
        <v>7</v>
      </c>
      <c r="C405" t="s">
        <v>33</v>
      </c>
      <c r="D405">
        <v>519.95130305237001</v>
      </c>
      <c r="E405">
        <v>9.6544938494129103E-4</v>
      </c>
      <c r="F405" t="s">
        <v>30</v>
      </c>
    </row>
    <row r="406" spans="1:6" x14ac:dyDescent="0.35">
      <c r="A406">
        <v>26</v>
      </c>
      <c r="B406" t="s">
        <v>32</v>
      </c>
      <c r="C406" t="s">
        <v>7</v>
      </c>
      <c r="D406">
        <v>3275.9898371098202</v>
      </c>
      <c r="E406">
        <v>2.05956681581718E-3</v>
      </c>
      <c r="F406" t="s">
        <v>30</v>
      </c>
    </row>
    <row r="407" spans="1:6" x14ac:dyDescent="0.35">
      <c r="A407">
        <v>26</v>
      </c>
      <c r="B407" t="s">
        <v>32</v>
      </c>
      <c r="C407" t="s">
        <v>32</v>
      </c>
      <c r="D407">
        <v>1584022.1698578</v>
      </c>
      <c r="E407">
        <v>0.99585153152857797</v>
      </c>
      <c r="F407" t="s">
        <v>30</v>
      </c>
    </row>
    <row r="408" spans="1:6" x14ac:dyDescent="0.35">
      <c r="A408">
        <v>26</v>
      </c>
      <c r="B408" t="s">
        <v>32</v>
      </c>
      <c r="C408" t="s">
        <v>34</v>
      </c>
      <c r="D408">
        <v>395.13615209418498</v>
      </c>
      <c r="E408">
        <v>2.48416309893331E-4</v>
      </c>
      <c r="F408" t="s">
        <v>30</v>
      </c>
    </row>
    <row r="409" spans="1:6" x14ac:dyDescent="0.35">
      <c r="A409">
        <v>26</v>
      </c>
      <c r="B409" t="s">
        <v>32</v>
      </c>
      <c r="C409" t="s">
        <v>33</v>
      </c>
      <c r="D409">
        <v>2927.5142916426798</v>
      </c>
      <c r="E409">
        <v>1.8404853457107001E-3</v>
      </c>
      <c r="F409" t="s">
        <v>30</v>
      </c>
    </row>
    <row r="410" spans="1:6" x14ac:dyDescent="0.35">
      <c r="A410">
        <v>26</v>
      </c>
      <c r="B410" t="s">
        <v>33</v>
      </c>
      <c r="C410" t="s">
        <v>7</v>
      </c>
      <c r="D410">
        <v>296.341594657028</v>
      </c>
      <c r="E410">
        <v>2.4461775114494599E-3</v>
      </c>
      <c r="F410" t="s">
        <v>30</v>
      </c>
    </row>
    <row r="411" spans="1:6" x14ac:dyDescent="0.35">
      <c r="A411">
        <v>26</v>
      </c>
      <c r="B411" t="s">
        <v>33</v>
      </c>
      <c r="C411" t="s">
        <v>32</v>
      </c>
      <c r="D411">
        <v>685.36990330616402</v>
      </c>
      <c r="E411">
        <v>5.6574455787489798E-3</v>
      </c>
      <c r="F411" t="s">
        <v>30</v>
      </c>
    </row>
    <row r="412" spans="1:6" x14ac:dyDescent="0.35">
      <c r="A412">
        <v>26</v>
      </c>
      <c r="B412" t="s">
        <v>33</v>
      </c>
      <c r="C412" t="s">
        <v>34</v>
      </c>
      <c r="D412">
        <v>636.65188121153096</v>
      </c>
      <c r="E412">
        <v>5.2552984208783004E-3</v>
      </c>
      <c r="F412" t="s">
        <v>30</v>
      </c>
    </row>
    <row r="413" spans="1:6" x14ac:dyDescent="0.35">
      <c r="A413">
        <v>26</v>
      </c>
      <c r="B413" t="s">
        <v>33</v>
      </c>
      <c r="C413" t="s">
        <v>33</v>
      </c>
      <c r="D413">
        <v>119526.39952948</v>
      </c>
      <c r="E413">
        <v>0.98664107848892302</v>
      </c>
      <c r="F413" t="s">
        <v>30</v>
      </c>
    </row>
    <row r="414" spans="1:6" x14ac:dyDescent="0.35">
      <c r="A414">
        <v>26</v>
      </c>
      <c r="B414" t="s">
        <v>34</v>
      </c>
      <c r="C414" t="s">
        <v>7</v>
      </c>
      <c r="D414">
        <v>22.452245066296101</v>
      </c>
      <c r="E414">
        <v>2.4321232331638901E-3</v>
      </c>
      <c r="F414" t="s">
        <v>30</v>
      </c>
    </row>
    <row r="415" spans="1:6" x14ac:dyDescent="0.35">
      <c r="A415">
        <v>26</v>
      </c>
      <c r="B415" t="s">
        <v>34</v>
      </c>
      <c r="C415" t="s">
        <v>32</v>
      </c>
      <c r="D415">
        <v>51.926875293706701</v>
      </c>
      <c r="E415">
        <v>5.6249412677670399E-3</v>
      </c>
      <c r="F415" t="s">
        <v>30</v>
      </c>
    </row>
    <row r="416" spans="1:6" x14ac:dyDescent="0.35">
      <c r="A416">
        <v>26</v>
      </c>
      <c r="B416" t="s">
        <v>34</v>
      </c>
      <c r="C416" t="s">
        <v>33</v>
      </c>
      <c r="D416">
        <v>401.91546409097799</v>
      </c>
      <c r="E416">
        <v>4.3537202408808803E-2</v>
      </c>
      <c r="F416" t="s">
        <v>30</v>
      </c>
    </row>
    <row r="417" spans="1:6" x14ac:dyDescent="0.35">
      <c r="A417">
        <v>26</v>
      </c>
      <c r="B417" t="s">
        <v>34</v>
      </c>
      <c r="C417" t="s">
        <v>34</v>
      </c>
      <c r="D417">
        <v>8755.2463013652996</v>
      </c>
      <c r="E417">
        <v>0.94840573309025999</v>
      </c>
      <c r="F417" t="s">
        <v>30</v>
      </c>
    </row>
    <row r="418" spans="1:6" x14ac:dyDescent="0.35">
      <c r="A418">
        <v>27</v>
      </c>
      <c r="B418" t="s">
        <v>7</v>
      </c>
      <c r="C418" t="s">
        <v>7</v>
      </c>
      <c r="D418">
        <v>1397978.5900409999</v>
      </c>
      <c r="E418">
        <v>0.98999812879973503</v>
      </c>
      <c r="F418" t="s">
        <v>31</v>
      </c>
    </row>
    <row r="419" spans="1:6" x14ac:dyDescent="0.35">
      <c r="A419">
        <v>27</v>
      </c>
      <c r="B419" t="s">
        <v>7</v>
      </c>
      <c r="C419" t="s">
        <v>32</v>
      </c>
      <c r="D419">
        <v>11310.951569156699</v>
      </c>
      <c r="E419">
        <v>8.0100088572037497E-3</v>
      </c>
      <c r="F419" t="s">
        <v>31</v>
      </c>
    </row>
    <row r="420" spans="1:6" x14ac:dyDescent="0.35">
      <c r="A420">
        <v>27</v>
      </c>
      <c r="B420" t="s">
        <v>7</v>
      </c>
      <c r="C420" t="s">
        <v>34</v>
      </c>
      <c r="D420">
        <v>1445.71458338153</v>
      </c>
      <c r="E420">
        <v>1.02380304142156E-3</v>
      </c>
      <c r="F420" t="s">
        <v>31</v>
      </c>
    </row>
    <row r="421" spans="1:6" x14ac:dyDescent="0.35">
      <c r="A421">
        <v>27</v>
      </c>
      <c r="B421" t="s">
        <v>7</v>
      </c>
      <c r="C421" t="s">
        <v>33</v>
      </c>
      <c r="D421">
        <v>1366.99872273757</v>
      </c>
      <c r="E421">
        <v>9.6805930163932903E-4</v>
      </c>
      <c r="F421" t="s">
        <v>31</v>
      </c>
    </row>
    <row r="422" spans="1:6" x14ac:dyDescent="0.35">
      <c r="A422">
        <v>27</v>
      </c>
      <c r="B422" t="s">
        <v>32</v>
      </c>
      <c r="C422" t="s">
        <v>7</v>
      </c>
      <c r="D422">
        <v>8509.6626979172997</v>
      </c>
      <c r="E422">
        <v>1.94708553905479E-3</v>
      </c>
      <c r="F422" t="s">
        <v>31</v>
      </c>
    </row>
    <row r="423" spans="1:6" x14ac:dyDescent="0.35">
      <c r="A423">
        <v>27</v>
      </c>
      <c r="B423" t="s">
        <v>32</v>
      </c>
      <c r="C423" t="s">
        <v>32</v>
      </c>
      <c r="D423">
        <v>4358053.7480236199</v>
      </c>
      <c r="E423">
        <v>0.99716096071317994</v>
      </c>
      <c r="F423" t="s">
        <v>31</v>
      </c>
    </row>
    <row r="424" spans="1:6" x14ac:dyDescent="0.35">
      <c r="A424">
        <v>27</v>
      </c>
      <c r="B424" t="s">
        <v>32</v>
      </c>
      <c r="C424" t="s">
        <v>34</v>
      </c>
      <c r="D424">
        <v>61.690940262421599</v>
      </c>
      <c r="E424" s="2">
        <v>1.4115428770761E-5</v>
      </c>
      <c r="F424" t="s">
        <v>31</v>
      </c>
    </row>
    <row r="425" spans="1:6" x14ac:dyDescent="0.35">
      <c r="A425">
        <v>27</v>
      </c>
      <c r="B425" t="s">
        <v>32</v>
      </c>
      <c r="C425" t="s">
        <v>33</v>
      </c>
      <c r="D425">
        <v>3836.5587171769698</v>
      </c>
      <c r="E425">
        <v>8.7783831899449405E-4</v>
      </c>
      <c r="F425" t="s">
        <v>31</v>
      </c>
    </row>
    <row r="426" spans="1:6" x14ac:dyDescent="0.35">
      <c r="A426">
        <v>27</v>
      </c>
      <c r="B426" t="s">
        <v>33</v>
      </c>
      <c r="C426" t="s">
        <v>7</v>
      </c>
      <c r="D426">
        <v>3175.47931811649</v>
      </c>
      <c r="E426">
        <v>1.0290041490367101E-2</v>
      </c>
      <c r="F426" t="s">
        <v>31</v>
      </c>
    </row>
    <row r="427" spans="1:6" x14ac:dyDescent="0.35">
      <c r="A427">
        <v>27</v>
      </c>
      <c r="B427" t="s">
        <v>33</v>
      </c>
      <c r="C427" t="s">
        <v>32</v>
      </c>
      <c r="D427">
        <v>6163.6922721616802</v>
      </c>
      <c r="E427">
        <v>1.9973252180404199E-2</v>
      </c>
      <c r="F427" t="s">
        <v>31</v>
      </c>
    </row>
    <row r="428" spans="1:6" x14ac:dyDescent="0.35">
      <c r="A428">
        <v>27</v>
      </c>
      <c r="B428" t="s">
        <v>33</v>
      </c>
      <c r="C428" t="s">
        <v>34</v>
      </c>
      <c r="D428">
        <v>507.26173213367002</v>
      </c>
      <c r="E428">
        <v>1.64376579004992E-3</v>
      </c>
      <c r="F428" t="s">
        <v>31</v>
      </c>
    </row>
    <row r="429" spans="1:6" x14ac:dyDescent="0.35">
      <c r="A429">
        <v>27</v>
      </c>
      <c r="B429" t="s">
        <v>33</v>
      </c>
      <c r="C429" t="s">
        <v>33</v>
      </c>
      <c r="D429">
        <v>298750.89556971902</v>
      </c>
      <c r="E429">
        <v>0.96809294053917805</v>
      </c>
      <c r="F429" t="s">
        <v>31</v>
      </c>
    </row>
    <row r="430" spans="1:6" x14ac:dyDescent="0.35">
      <c r="A430">
        <v>27</v>
      </c>
      <c r="B430" t="s">
        <v>34</v>
      </c>
      <c r="C430" t="s">
        <v>7</v>
      </c>
      <c r="D430">
        <v>131.034131255105</v>
      </c>
      <c r="E430">
        <v>4.6208264953830503E-3</v>
      </c>
      <c r="F430" t="s">
        <v>31</v>
      </c>
    </row>
    <row r="431" spans="1:6" x14ac:dyDescent="0.35">
      <c r="A431">
        <v>27</v>
      </c>
      <c r="B431" t="s">
        <v>34</v>
      </c>
      <c r="C431" t="s">
        <v>32</v>
      </c>
      <c r="D431">
        <v>254.34083528705301</v>
      </c>
      <c r="E431">
        <v>8.9691507036757899E-3</v>
      </c>
      <c r="F431" t="s">
        <v>31</v>
      </c>
    </row>
    <row r="432" spans="1:6" x14ac:dyDescent="0.35">
      <c r="A432">
        <v>27</v>
      </c>
      <c r="B432" t="s">
        <v>34</v>
      </c>
      <c r="C432" t="s">
        <v>33</v>
      </c>
      <c r="D432">
        <v>1340.1139711757201</v>
      </c>
      <c r="E432">
        <v>4.7258176824067202E-2</v>
      </c>
      <c r="F432" t="s">
        <v>31</v>
      </c>
    </row>
    <row r="433" spans="1:6" x14ac:dyDescent="0.35">
      <c r="A433">
        <v>27</v>
      </c>
      <c r="B433" t="s">
        <v>34</v>
      </c>
      <c r="C433" t="s">
        <v>34</v>
      </c>
      <c r="D433">
        <v>26631.8041539031</v>
      </c>
      <c r="E433">
        <v>0.93915184597687296</v>
      </c>
      <c r="F433" t="s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67CD5-1EE5-E64D-804A-4A98E8498AD9}">
  <sheetPr>
    <tabColor theme="9"/>
  </sheetPr>
  <dimension ref="B2:C37"/>
  <sheetViews>
    <sheetView workbookViewId="0"/>
  </sheetViews>
  <sheetFormatPr defaultColWidth="10.83203125" defaultRowHeight="15.5" x14ac:dyDescent="0.35"/>
  <cols>
    <col min="1" max="2" width="10.83203125" style="1"/>
    <col min="3" max="3" width="90.1640625" style="1" customWidth="1"/>
    <col min="4" max="16384" width="10.83203125" style="1"/>
  </cols>
  <sheetData>
    <row r="2" spans="2:3" x14ac:dyDescent="0.35">
      <c r="B2" s="16" t="s">
        <v>58</v>
      </c>
    </row>
    <row r="3" spans="2:3" x14ac:dyDescent="0.35">
      <c r="B3" s="3" t="s">
        <v>7</v>
      </c>
    </row>
    <row r="4" spans="2:3" x14ac:dyDescent="0.35">
      <c r="B4" s="3" t="s">
        <v>32</v>
      </c>
    </row>
    <row r="5" spans="2:3" x14ac:dyDescent="0.35">
      <c r="B5" s="3" t="s">
        <v>34</v>
      </c>
    </row>
    <row r="6" spans="2:3" x14ac:dyDescent="0.35">
      <c r="B6" s="3" t="s">
        <v>33</v>
      </c>
    </row>
    <row r="7" spans="2:3" x14ac:dyDescent="0.35">
      <c r="B7" s="16" t="s">
        <v>59</v>
      </c>
    </row>
    <row r="9" spans="2:3" x14ac:dyDescent="0.35">
      <c r="B9" s="16" t="s">
        <v>57</v>
      </c>
      <c r="C9" s="16"/>
    </row>
    <row r="10" spans="2:3" x14ac:dyDescent="0.35">
      <c r="B10" s="3">
        <v>1</v>
      </c>
      <c r="C10" s="3" t="s">
        <v>8</v>
      </c>
    </row>
    <row r="11" spans="2:3" x14ac:dyDescent="0.35">
      <c r="B11" s="3">
        <v>2</v>
      </c>
      <c r="C11" s="3" t="s">
        <v>136</v>
      </c>
    </row>
    <row r="12" spans="2:3" x14ac:dyDescent="0.35">
      <c r="B12" s="3">
        <v>3</v>
      </c>
      <c r="C12" s="3" t="s">
        <v>9</v>
      </c>
    </row>
    <row r="13" spans="2:3" x14ac:dyDescent="0.35">
      <c r="B13" s="3">
        <v>4</v>
      </c>
      <c r="C13" s="3" t="s">
        <v>10</v>
      </c>
    </row>
    <row r="14" spans="2:3" x14ac:dyDescent="0.35">
      <c r="B14" s="3">
        <v>5</v>
      </c>
      <c r="C14" s="3" t="s">
        <v>11</v>
      </c>
    </row>
    <row r="15" spans="2:3" x14ac:dyDescent="0.35">
      <c r="B15" s="3">
        <v>6</v>
      </c>
      <c r="C15" s="3" t="s">
        <v>137</v>
      </c>
    </row>
    <row r="16" spans="2:3" x14ac:dyDescent="0.35">
      <c r="B16" s="3">
        <v>7</v>
      </c>
      <c r="C16" s="3" t="s">
        <v>12</v>
      </c>
    </row>
    <row r="17" spans="2:3" x14ac:dyDescent="0.35">
      <c r="B17" s="3">
        <v>8</v>
      </c>
      <c r="C17" s="3" t="s">
        <v>13</v>
      </c>
    </row>
    <row r="18" spans="2:3" x14ac:dyDescent="0.35">
      <c r="B18" s="3">
        <v>9</v>
      </c>
      <c r="C18" s="3" t="s">
        <v>14</v>
      </c>
    </row>
    <row r="19" spans="2:3" x14ac:dyDescent="0.35">
      <c r="B19" s="3">
        <v>10</v>
      </c>
      <c r="C19" s="3" t="s">
        <v>15</v>
      </c>
    </row>
    <row r="20" spans="2:3" x14ac:dyDescent="0.35">
      <c r="B20" s="3">
        <v>11</v>
      </c>
      <c r="C20" s="3" t="s">
        <v>16</v>
      </c>
    </row>
    <row r="21" spans="2:3" x14ac:dyDescent="0.35">
      <c r="B21" s="3">
        <v>12</v>
      </c>
      <c r="C21" s="3" t="s">
        <v>17</v>
      </c>
    </row>
    <row r="22" spans="2:3" x14ac:dyDescent="0.35">
      <c r="B22" s="3">
        <v>13</v>
      </c>
      <c r="C22" s="3" t="s">
        <v>18</v>
      </c>
    </row>
    <row r="23" spans="2:3" x14ac:dyDescent="0.35">
      <c r="B23" s="3">
        <v>14</v>
      </c>
      <c r="C23" s="3" t="s">
        <v>19</v>
      </c>
    </row>
    <row r="24" spans="2:3" x14ac:dyDescent="0.35">
      <c r="B24" s="3">
        <v>15</v>
      </c>
      <c r="C24" s="3" t="s">
        <v>20</v>
      </c>
    </row>
    <row r="25" spans="2:3" x14ac:dyDescent="0.35">
      <c r="B25" s="3">
        <v>16</v>
      </c>
      <c r="C25" s="3" t="s">
        <v>21</v>
      </c>
    </row>
    <row r="26" spans="2:3" x14ac:dyDescent="0.35">
      <c r="B26" s="3">
        <v>17</v>
      </c>
      <c r="C26" s="3" t="s">
        <v>22</v>
      </c>
    </row>
    <row r="27" spans="2:3" x14ac:dyDescent="0.35">
      <c r="B27" s="3">
        <v>18</v>
      </c>
      <c r="C27" s="3" t="s">
        <v>23</v>
      </c>
    </row>
    <row r="28" spans="2:3" x14ac:dyDescent="0.35">
      <c r="B28" s="3">
        <v>19</v>
      </c>
      <c r="C28" s="3" t="s">
        <v>24</v>
      </c>
    </row>
    <row r="29" spans="2:3" x14ac:dyDescent="0.35">
      <c r="B29" s="3">
        <v>20</v>
      </c>
      <c r="C29" s="3" t="s">
        <v>25</v>
      </c>
    </row>
    <row r="30" spans="2:3" x14ac:dyDescent="0.35">
      <c r="B30" s="3">
        <v>21</v>
      </c>
      <c r="C30" s="3" t="s">
        <v>26</v>
      </c>
    </row>
    <row r="31" spans="2:3" x14ac:dyDescent="0.35">
      <c r="B31" s="3">
        <v>22</v>
      </c>
      <c r="C31" s="3" t="s">
        <v>27</v>
      </c>
    </row>
    <row r="32" spans="2:3" x14ac:dyDescent="0.35">
      <c r="B32" s="3">
        <v>23</v>
      </c>
      <c r="C32" s="3" t="s">
        <v>28</v>
      </c>
    </row>
    <row r="33" spans="2:3" x14ac:dyDescent="0.35">
      <c r="B33" s="3">
        <v>24</v>
      </c>
      <c r="C33" s="3" t="s">
        <v>29</v>
      </c>
    </row>
    <row r="34" spans="2:3" x14ac:dyDescent="0.35">
      <c r="B34" s="3">
        <v>25</v>
      </c>
      <c r="C34" s="3" t="s">
        <v>66</v>
      </c>
    </row>
    <row r="35" spans="2:3" x14ac:dyDescent="0.35">
      <c r="B35" s="3">
        <v>26</v>
      </c>
      <c r="C35" s="3" t="s">
        <v>30</v>
      </c>
    </row>
    <row r="36" spans="2:3" x14ac:dyDescent="0.35">
      <c r="B36" s="3">
        <v>27</v>
      </c>
      <c r="C36" s="3" t="s">
        <v>31</v>
      </c>
    </row>
    <row r="37" spans="2:3" x14ac:dyDescent="0.35">
      <c r="B37" s="16" t="s">
        <v>59</v>
      </c>
      <c r="C37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Summary</vt:lpstr>
      <vt:lpstr>Gravity data</vt:lpstr>
      <vt:lpstr>Intermediate expenditure shares</vt:lpstr>
      <vt:lpstr>Final expenditure shares</vt:lpstr>
      <vt:lpstr>Value-added shares</vt:lpstr>
      <vt:lpstr>Trade</vt:lpstr>
      <vt:lpstr>Lookups</vt:lpstr>
      <vt:lpstr>INDUSTRIES</vt:lpstr>
      <vt:lpstr>REGIONS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Schneider4,P  (pgr)</dc:creator>
  <cp:lastModifiedBy>sampsont</cp:lastModifiedBy>
  <dcterms:created xsi:type="dcterms:W3CDTF">2020-07-28T10:59:00Z</dcterms:created>
  <dcterms:modified xsi:type="dcterms:W3CDTF">2021-01-04T14:38:46Z</dcterms:modified>
</cp:coreProperties>
</file>